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Y:\DFE\06-PO ALCOTRA\02_2021-2027\07. COMMUNICATION\01. SITE INTERNET\02. CONTENU\04_Contenus site 21 27\202511_Liste des operations\"/>
    </mc:Choice>
  </mc:AlternateContent>
  <xr:revisionPtr revIDLastSave="0" documentId="13_ncr:1_{A3ADE243-DFF3-4DAC-B109-D98EA5A736A3}" xr6:coauthVersionLast="47" xr6:coauthVersionMax="47" xr10:uidLastSave="{00000000-0000-0000-0000-000000000000}"/>
  <bookViews>
    <workbookView xWindow="-110" yWindow="-110" windowWidth="19420" windowHeight="10420" xr2:uid="{4A7FDFFF-8A3F-4334-A785-07A27BB48AE1}"/>
  </bookViews>
  <sheets>
    <sheet name="Liste des opérationsALCOTRA2127" sheetId="1" r:id="rId1"/>
  </sheets>
  <externalReferences>
    <externalReference r:id="rId2"/>
    <externalReference r:id="rId3"/>
  </externalReferences>
  <definedNames>
    <definedName name="_xlnm._FilterDatabase" localSheetId="0" hidden="1">'Liste des opérationsALCOTRA2127'!$A$2:$R$239</definedName>
    <definedName name="baseprojet">[1]Financier!$C$3:$G$5016</definedName>
    <definedName name="Listenumprojet">[1]form_1!$D$2:$D$250</definedName>
    <definedName name="Listenumprojpart">#REF!</definedName>
    <definedName name="Listestatutpart">#REF!</definedName>
    <definedName name="nature">OFFSET([2]Administratif!H2,,,COUNTA([2]Administratif!H:H)-3)</definedName>
    <definedName name="nomenclature">'[1]#'!$A$2:$F$12</definedName>
    <definedName name="typerapport">'[1]#'!$A$14:$A$16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69" i="1" l="1"/>
  <c r="C469" i="1"/>
  <c r="A242" i="1"/>
  <c r="B311" i="1"/>
  <c r="C311" i="1"/>
  <c r="B323" i="1"/>
  <c r="B336" i="1" s="1"/>
  <c r="C323" i="1"/>
  <c r="C336" i="1" s="1"/>
  <c r="P53" i="1"/>
  <c r="P58" i="1"/>
  <c r="P62" i="1"/>
  <c r="P66" i="1"/>
  <c r="P69" i="1"/>
  <c r="P76" i="1"/>
  <c r="P80" i="1"/>
  <c r="P91" i="1"/>
  <c r="P97" i="1"/>
  <c r="P100" i="1"/>
  <c r="P108" i="1"/>
  <c r="P116" i="1"/>
  <c r="P121" i="1"/>
  <c r="P126" i="1"/>
  <c r="P132" i="1"/>
  <c r="P139" i="1"/>
  <c r="P146" i="1"/>
  <c r="P150" i="1"/>
  <c r="P155" i="1"/>
  <c r="P161" i="1"/>
  <c r="P167" i="1"/>
  <c r="P169" i="1"/>
  <c r="P175" i="1"/>
  <c r="P178" i="1"/>
  <c r="P180" i="1"/>
  <c r="P182" i="1"/>
  <c r="P186" i="1"/>
  <c r="P191" i="1"/>
  <c r="P200" i="1"/>
  <c r="P204" i="1"/>
  <c r="P215" i="1"/>
  <c r="P219" i="1"/>
  <c r="P225" i="1"/>
  <c r="P231" i="1"/>
  <c r="P236" i="1"/>
  <c r="O53" i="1"/>
  <c r="O80" i="1" s="1"/>
  <c r="A53" i="1"/>
  <c r="O167" i="1" l="1"/>
  <c r="O121" i="1"/>
  <c r="O126" i="1"/>
  <c r="O76" i="1"/>
  <c r="O69" i="1"/>
  <c r="O204" i="1"/>
  <c r="O200" i="1"/>
  <c r="O169" i="1"/>
  <c r="O191" i="1"/>
  <c r="O116" i="1"/>
  <c r="O186" i="1"/>
  <c r="O155" i="1"/>
  <c r="O108" i="1"/>
  <c r="O231" i="1"/>
  <c r="O182" i="1"/>
  <c r="O100" i="1"/>
  <c r="O58" i="1"/>
  <c r="O180" i="1"/>
  <c r="O146" i="1"/>
  <c r="O97" i="1"/>
  <c r="O219" i="1"/>
  <c r="O178" i="1"/>
  <c r="O139" i="1"/>
  <c r="O91" i="1"/>
  <c r="O161" i="1"/>
  <c r="O66" i="1"/>
  <c r="O236" i="1"/>
  <c r="O62" i="1"/>
  <c r="O150" i="1"/>
  <c r="O225" i="1"/>
  <c r="O215" i="1"/>
  <c r="O175" i="1"/>
  <c r="O132" i="1"/>
  <c r="A248" i="1"/>
  <c r="A257" i="1" s="1"/>
  <c r="A263" i="1" s="1"/>
  <c r="A270" i="1" l="1"/>
  <c r="A278" i="1" s="1"/>
  <c r="A283" i="1" s="1"/>
  <c r="A293" i="1" s="1"/>
  <c r="A304" i="1" s="1"/>
  <c r="A311" i="1" s="1"/>
  <c r="A316" i="1" s="1"/>
  <c r="A323" i="1" s="1"/>
  <c r="A330" i="1" s="1"/>
  <c r="A337" i="1" s="1"/>
  <c r="A340" i="1" s="1"/>
  <c r="A344" i="1" s="1"/>
  <c r="A352" i="1" s="1"/>
  <c r="A356" i="1" s="1"/>
  <c r="A361" i="1" s="1"/>
  <c r="A374" i="1" s="1"/>
  <c r="A386" i="1" s="1"/>
  <c r="A392" i="1" s="1"/>
  <c r="A400" i="1" s="1"/>
  <c r="A410" i="1" s="1"/>
  <c r="A417" i="1" s="1"/>
  <c r="A419" i="1" s="1"/>
  <c r="A421" i="1" s="1"/>
  <c r="A425" i="1" s="1"/>
  <c r="A428" i="1" s="1"/>
  <c r="A430" i="1" s="1"/>
  <c r="A433" i="1" s="1"/>
  <c r="A436" i="1" s="1"/>
  <c r="A439" i="1" s="1"/>
  <c r="A441" i="1" s="1"/>
  <c r="A443" i="1" s="1"/>
  <c r="A445" i="1" s="1"/>
  <c r="A447" i="1" s="1"/>
  <c r="A449" i="1" s="1"/>
  <c r="A451" i="1" s="1"/>
  <c r="A453" i="1" s="1"/>
  <c r="A456" i="1" s="1"/>
  <c r="A460" i="1" s="1"/>
  <c r="A466" i="1" s="1"/>
  <c r="A469" i="1" s="1"/>
  <c r="A477" i="1" s="1"/>
  <c r="A479" i="1" s="1"/>
  <c r="A484" i="1" s="1"/>
  <c r="A492" i="1" s="1"/>
  <c r="A496" i="1" s="1"/>
  <c r="A502" i="1" s="1"/>
  <c r="A509" i="1" s="1"/>
  <c r="A514" i="1" s="1"/>
  <c r="A517" i="1" s="1"/>
  <c r="A525" i="1" s="1"/>
  <c r="A533" i="1" s="1"/>
  <c r="A539" i="1" s="1"/>
  <c r="A545" i="1" s="1"/>
  <c r="A551" i="1" s="1"/>
  <c r="A556" i="1" s="1"/>
  <c r="A560" i="1" s="1"/>
  <c r="A567" i="1" s="1"/>
  <c r="A569" i="1" s="1"/>
  <c r="A573" i="1" s="1"/>
  <c r="A577" i="1" s="1"/>
  <c r="A580" i="1" s="1"/>
  <c r="A584" i="1" s="1"/>
  <c r="A589" i="1" s="1"/>
  <c r="A594" i="1" s="1"/>
  <c r="A600" i="1" s="1"/>
  <c r="N311" i="1"/>
</calcChain>
</file>

<file path=xl/sharedStrings.xml><?xml version="1.0" encoding="utf-8"?>
<sst xmlns="http://schemas.openxmlformats.org/spreadsheetml/2006/main" count="3229" uniqueCount="1239">
  <si>
    <t xml:space="preserve"> Acronyme                                            Acronimo     </t>
  </si>
  <si>
    <t xml:space="preserve">Axe 
Asse </t>
  </si>
  <si>
    <t>OS</t>
  </si>
  <si>
    <t>Début de l'opération 
Inizio dell'operazione</t>
  </si>
  <si>
    <t xml:space="preserve">Fin de l'opération 
Fine dell'operazione </t>
  </si>
  <si>
    <t>Partenaires                                                               Partners</t>
  </si>
  <si>
    <t>Adresse                                           
Indirizzo</t>
  </si>
  <si>
    <t>Ville              Città</t>
  </si>
  <si>
    <t>Code postal             C.A.P</t>
  </si>
  <si>
    <t>Pays      Paese</t>
  </si>
  <si>
    <t>Budget total    
Budget totale</t>
  </si>
  <si>
    <t>Taux de cofinancement FEDER  
Tasso di cofinanziamento FESR</t>
  </si>
  <si>
    <t>Contre-partie    Contropartite</t>
  </si>
  <si>
    <t xml:space="preserve">Résumé de l'opération </t>
  </si>
  <si>
    <t>Sintesi dell'operazione</t>
  </si>
  <si>
    <t>Nb</t>
  </si>
  <si>
    <t xml:space="preserve">Tipologie  Tipologia </t>
  </si>
  <si>
    <t>Plans Piani</t>
  </si>
  <si>
    <t>1.4</t>
  </si>
  <si>
    <t>Institut National de Recherche pour l’agriculture, l’alimentation et l’environnement</t>
  </si>
  <si>
    <t>INRAE, 147 rue de l’Université</t>
  </si>
  <si>
    <t>PARIS</t>
  </si>
  <si>
    <t>FRANCE</t>
  </si>
  <si>
    <t>L'objectif d'Apinverno est d'améliorer la compétence des apiculteurs en matière de contrôle du parasite Varroa et la productivité des entreprises apicoles en apportant une réponse technique à la question du traitement hivernal des colonies d'abeilles et l'évaluation globale de leur état sanitaire.  Cette question émerge directement comme conséquence des améliorations mises au point par le projet Innov'api dont il découle.  Les résultats issus d'Apinverno et leur mise en application seront présentés aux apiculteurs lors de plusieurs séminaires, ce qui viendra renforcer les liens entre apiculteur de la zone ALCOTRA (les conditions sanitaires ne nous ont pas permis d'achever la mise en place de séminaire réguliers et perennes lors du programme Innov'Api).</t>
  </si>
  <si>
    <t>L'obiettivo di Apinverno è quello di migliorare la competenza degli apicoltori nel controllo del parassita Varroa e la produttività delle aziende apistiche, fornendo una risposta tecnica alla questione del trattamento invernale delle colonie di api e alla valutazione complessiva del loro stato sanitario.  Questa domanda emerge direttamente come conseguenza dei miglioramenti sviluppati dal progetto Innov'api, da cui deriva.  I risultati di Apinverno e la loro applicazione saranno presentati agli apicoltori nel corso di diversi seminari, che rafforzeranno i legami tra gli apicoltori della zona ALCOTRA (le condizioni sanitarie non hanno permesso di portare a termine l'organizzazione di seminari regolari e permanenti durante il programma Innov'Api).</t>
  </si>
  <si>
    <t>Unione Nazionale Apicoltori Italiani</t>
  </si>
  <si>
    <t>strada Tassarolo 22</t>
  </si>
  <si>
    <t>NOVI LIGURE</t>
  </si>
  <si>
    <t>ITALIE</t>
  </si>
  <si>
    <t>Università degli Studi di Torino</t>
  </si>
  <si>
    <t>Via Verdi 8</t>
  </si>
  <si>
    <t>TORINO</t>
  </si>
  <si>
    <t>Concert-Eaux OPERA</t>
  </si>
  <si>
    <t>2.4</t>
  </si>
  <si>
    <t>Communauté d’Agglomération de la Riviera Française</t>
  </si>
  <si>
    <t>16 rue Villarey</t>
  </si>
  <si>
    <t>MENTON</t>
  </si>
  <si>
    <t>Le projet Concert’Eaux OPERA a pour objectif général d’augmenter la résilience du bassin versant transfrontalier de la Roya et des bassins versants proches en améliorant la connaissance et en expérimentant de nouvelles solutions d’adaptation au changement climatique. Ce objectif général se décline en 4 objectifs spécifiques (voir 2.2)</t>
  </si>
  <si>
    <t>Il progetto Concert’Eaux OPERA ha come obiettivo generale di aumentare la resilienza del bacino idrico transfrontaliero del Roia e dei bacini vicini, migliorandone la conoscenza e sperimentando delle nuove soluzioni di attenuazione e adattamento ai cambiamenti climatici. Questo obiettivo generale si declina in quattro obiettivi specifici (cfr. 2.2?)</t>
  </si>
  <si>
    <t>SMIAGE Maralpin</t>
  </si>
  <si>
    <t>16 avenue Thiers</t>
  </si>
  <si>
    <t>NICE</t>
  </si>
  <si>
    <t>Università degli studi di Genova</t>
  </si>
  <si>
    <t>Via Balbi 5</t>
  </si>
  <si>
    <t>GENOVA</t>
  </si>
  <si>
    <t>Commune de Mendatica</t>
  </si>
  <si>
    <t>Piazza Roma 1</t>
  </si>
  <si>
    <t>MENDATICA</t>
  </si>
  <si>
    <t>Comune di Triora</t>
  </si>
  <si>
    <t>Corso Italia 9</t>
  </si>
  <si>
    <t>TRIORA</t>
  </si>
  <si>
    <t>Centre National de la Recherche Scientifique</t>
  </si>
  <si>
    <t>3 rue Michel Ange</t>
  </si>
  <si>
    <t>Agenzia Regionale per la Protezione dell'Ambiente Ligure</t>
  </si>
  <si>
    <t>Via Bombrini 8</t>
  </si>
  <si>
    <t>MUSIC2</t>
  </si>
  <si>
    <t>2.8</t>
  </si>
  <si>
    <t>Comune di Pinerolo</t>
  </si>
  <si>
    <t>Piazza Vittorio Veneto 1</t>
  </si>
  <si>
    <t>PINEROLO</t>
  </si>
  <si>
    <t>L'objectif du projet est de compléter et de mettre en œuvre les interventions commencées avec MUSIC et visant à favoriser la transition vers des formes de mobilité active respectueuses de la santé et de l'environnement, en déclenchant des processus vertueux. Les initiatives visent à réduire l'utilisation individuelle des véhicules privés en renforçant l'intermodalité et en développant des solutions de mobilité alternatives. Les communautés locales se voient ainsi garantir un niveau élevé d'accès aux équipements urbains et, dans le même temps, la réduction progressive de coûts environnementaux importants (pollution atmosphérique et sonore, encombrement des routes). Cela se reflète dans:   -promouvoir l'utilisation de moyens de transport alternatifs, en intégrant les réseaux cyclables urbains et en fournissant des services de soutien appropriés  -renforcer la gouvernance et planification stratégique de la mobilité urbaine dans une perspective de plus en plus durable et consciente</t>
  </si>
  <si>
    <t>L’obiettivo del progetto è completare ed implementare gli interventi avviati con MUSIC e tesi a favorire la transizione verso forme di mobilità attive e rispettose della salute e dell’ambiente, innescando processi virtuosi. Le iniziative individuate sono tese a ridurre l'utilizzo individuale di veicoli privati, attraverso il rafforzamento dell’intermodalità e lo sviluppo di soluzioni di mobilità alternative rivolte alla cittadinanza. Alle comunità locali sono così garantite un’opportunità elevata di accesso alle dotazioni urbane e, contemporaneamente, la progressiva riduzione dei significativi costi ambientali (inquinamento atmosferico e acustico, congestione stradale). Questo si declina in:   -promuovere l’uso di mezzi alternativi, integrando le reti ciclabili urbane e fornendo gli opportuni servizi di supporto, per stimolare spostamenti pedonali e ciclabili  -rafforzare la governance e la pianificazione strategica della mobilità urbana in un’ottica sempre più sostenibile e consapevole</t>
  </si>
  <si>
    <t>Communauté d'agglomération Gap-Tallard-Durance</t>
  </si>
  <si>
    <t>3 rue du Colonel Roux</t>
  </si>
  <si>
    <t>GAP</t>
  </si>
  <si>
    <t>Respiration Jeunesse</t>
  </si>
  <si>
    <t>4.2</t>
  </si>
  <si>
    <t>Département de la Savoie</t>
  </si>
  <si>
    <t>Place du Château</t>
  </si>
  <si>
    <t>CHAMBERY</t>
  </si>
  <si>
    <t>L’objectif général est d’expérimenter et de construire des réponses aux enjeux transfrontaliers de la jeunesse pour donner un nouveau souffle et des notes d’espoir et d’optimisme en sortie de la crise sanitaire. Le projet vise à améliorer le bien-être des jeunes en les invitant à coconstruire la montagne de demain à travers des parcours de formation transfrontaliers qui leur permettent de devenir des citoyens actifs et leur ouvrir, ainsi, de nouvelles perspectives pour l’intégration dans la société européenne. Pour ce faire, la sensibilisation des jeunes à l’orientation professionnelle en valorisant la connaissance du territoire, les métiers liés à la montagne et les organisations d’évènements sportifs dans une optique transfrontalière est au cœur du projet. Enfin, l’objectif est de créer un réseau permanent et transfrontalier d'instituts scolaires, centres de formation et de structures d’accueil dans une perspective de pérennisation des échanges et d'innovation de l'offre formative.</t>
  </si>
  <si>
    <t>L'obiettivo generale è sperimentare e trovare delle risposte alle problematiche transfrontaliere sulla tematica dei giovani per dare un nuovo impulso e note di speranza e di ottimismo in seguito alla crisi sanitaria. Il progetto mira a migliorare il benessere dei giovani invitandoli a reinventare insieme la montagna di domani attraverso dei percorsi di formazione transfrontalieri che consentano loro di diventare cittadini attivi, dando loro nuove prospettive di inserimento nella società europea. A tal fine, sensibilizzare i giovani all'orientamento professionale, promuovendo la conoscenza del territorio, delle professioni legate alla montagna e dell'organizzazione di eventi sportivi in una prospettiva transfrontaliera, è il cuore del progetto. Infine, l'obiettivo è creare una rete transfrontaliera permanente di istituiti scolastici, centri di formazione e strutture di accoglienza, al fine di perennizzare gli scambi e innovare l'offerta formativa.</t>
  </si>
  <si>
    <t>Fédération des Œuvres Laïques de Haute-Savoie</t>
  </si>
  <si>
    <t>3 avenue de la Plaine</t>
  </si>
  <si>
    <t>ANNECY</t>
  </si>
  <si>
    <t>Fédération des Œuvres Laïques de Savoie</t>
  </si>
  <si>
    <t>Square André Tercinet</t>
  </si>
  <si>
    <t>CHAMBERY CEDEX</t>
  </si>
  <si>
    <t>Région Autonome Vallée d'Aoste</t>
  </si>
  <si>
    <t>Piazza Deffeyes 1</t>
  </si>
  <si>
    <t>AOSTA</t>
  </si>
  <si>
    <t>Fondation Montagne sûre</t>
  </si>
  <si>
    <t>Località Villard de la Palud 1</t>
  </si>
  <si>
    <t>COURMAYEUR</t>
  </si>
  <si>
    <t>E-bike Mont-Blanc</t>
  </si>
  <si>
    <t>4.6</t>
  </si>
  <si>
    <t>Commune de Courmayeur</t>
  </si>
  <si>
    <t>Viale Monte Bianco 40</t>
  </si>
  <si>
    <t>L'objectif général du projet est de créer une offre e-bike transfrontalière complète, accessible à tous ceux qui souhaitent découvrir la région du massif du Mont Blanc, en intégrant, en améliorant et en étendant les itinéraires existants et en surmontant les problèmes actuels de liaison transfrontalière par le tunnel du Mont Blanc. Enfin, l'objectif est d’encourager les pratiquants de la montagne dans les deux destinations phares du Mont-Blanc, Courmayeur et la vallée de Chamonix, à se tourner vers des activités de plein air résilientes et capables de répondre au changement climatique et à la crise du tourisme basé principalement sur le ski et l’alpinisme.</t>
  </si>
  <si>
    <t>L'obiettivo generale del progetto è creare un'offerta e-bike transfrontaliera completa, accessibile a tutti coloro che desiderano scoprire la regione del massiccio del Monte Bianco, integrando, migliorando e ampliando i percorsi esistenti e superando gli attuali problemi di collegamento transfrontaliero attraverso il tunnel del Monte Bianco. Infine, l'obiettivo è incoraggiare gli utenti della montagna nelle due destinazioni chiave del Monte Bianco, Courmayeur e la valle di Chamonix, ad orientarsi verso attività all'aria aperta che siano resilienti e in grado di rispondere ai cambiamenti climatici e alla crisi del turismo basato principalmente su sci e alpinismo.</t>
  </si>
  <si>
    <t>Communauté de Communes de la Vallée de Chamonix Mont-Blanc</t>
  </si>
  <si>
    <t>38 place de l'Eglise</t>
  </si>
  <si>
    <t>CHAMONIX</t>
  </si>
  <si>
    <t>JARDIVAL2</t>
  </si>
  <si>
    <t>Département des Alpes-Maritimes</t>
  </si>
  <si>
    <t>147 boulevard du Mercantour</t>
  </si>
  <si>
    <t>L’objectif général de JARDIVAL2 est de capitaliser l’expérience du projet JARDIVAL déjà financé et d’aller plus loin en termes de coopération, valorisation, promotion, rénovation et réaménagement, innovation, développement durable…afin de positionner la Riviera franco-italienne comme une destination privilégié du tourisme vert lié aux jardins. Il s’agît de partager l’expérience initiée en 2017 et de l’adapter aux besoins actuels afin de faire face aux enjeux économiques et aux défis environnementaux d’un territoire très fréquenté pendant la saison estivale mais peu fréquenté hors saison. L’ambition est de faire de la thématique des jardins et patrimoine naturel un atout touristique et d’activer une coopération forte entre les partenaires du projet pour mutualiser les ressources et tirer des avantages conséquents en termes de notoriété, fréquentation, développement économique, ainsi qu’en termes de différenciation et désaisonnalisation de l’offre touristique d’une zone littorale dense.</t>
  </si>
  <si>
    <t>L'obiettivo generale di JARDIVAL2 è di capitalizzare l'esperienza del progetto JARDIVAL già finanziato, e spingersi oltre in termini di cooperazione, valorizzazione, promozione, riqualificazione, innovazione, sviluppo sostenibile... per dare alla Riviera italo-francese un nuovo posizionamento sul mercato quale destinazione privilegiata per il turismo green legato ai giardini. Si tratta di condividere l'esperienza avviata nel 2017 e adattarla ai bisogni di oggi, per far fronte alle sfide economico-ambientali di una zona ad alta frequentazione in estate, ma poco frequentata fuori stagione. L'intento è trasformare il tema dei giardini e del patrimonio naturale in un asset turistico e attivare una forte cooperazione tra i partner del progetto per condividere le risorse e ricavarne benefici non solo in termini di notorietà, numero di visitatori, sviluppo economico, ma anche di differenziazione e destagionalizzazione dell'offerta turistica di un zona costiera densamente frequentata.</t>
  </si>
  <si>
    <t>Comité Régional du Tourisme Côte d'Azur</t>
  </si>
  <si>
    <t>455 promenade des Anglais</t>
  </si>
  <si>
    <t>Ville de Cannes</t>
  </si>
  <si>
    <t>Place de l'Hôtel de Ville</t>
  </si>
  <si>
    <t>CANNES</t>
  </si>
  <si>
    <t>Comune di Imperia</t>
  </si>
  <si>
    <t>Via Matteotti 157</t>
  </si>
  <si>
    <t>IMPERIA</t>
  </si>
  <si>
    <t>Commune di Costarainera</t>
  </si>
  <si>
    <t>Piazza Vittorio Emanuele II 7</t>
  </si>
  <si>
    <t>COSTARAINERA</t>
  </si>
  <si>
    <t>Comune di Sanremo</t>
  </si>
  <si>
    <t>Corso Cavallotti 59</t>
  </si>
  <si>
    <t>SANREMO</t>
  </si>
  <si>
    <t>Agenzia Regionale per la Promozione Turistica inLiguria</t>
  </si>
  <si>
    <t>Via d'Annunzio 2/78 - 19° piano</t>
  </si>
  <si>
    <t>SENS'ACTION</t>
  </si>
  <si>
    <t>ENTE DI GESTIONE DELLE AREE PROTETTE DEI PARCHI REALI</t>
  </si>
  <si>
    <t>Via Carlo Emanuele II 256</t>
  </si>
  <si>
    <t>VENARIA REALE</t>
  </si>
  <si>
    <t>L'objectif général du projet  SENS'ACTION  est de tester un nouveau produit d'écotourisme transfrontalier inclusif et expérientiel, à partir de la capitalisation des résultats obtenus dans le cadre du projet  Nat.Sens . La pandémie de la C19 et la période de confinement qui s'en est suivie ont mis en évidence le fort besoin d'activités dans la nature  sur la base de l'expérience acquise jusqu'à présent, on envisage d'enrichir l'offre à travers de nouvelles activités et événements récréatifs et éducatifs destinés à des cibles diversifiées, avec une attention particulière aux groupes les plus fragiles. En achevant les parcours de formation et d'échanges, l'objectif est de standardiser l'accueil selon des normes communes, en se basant également sur les nouvelles exigences de sécurité imposées par le contexte post-pandémique. Afin d'identifier le réseau comme un produit unitaire, une communication commune sera planifiée pour augmenter son attractivité, avec un investissement important.</t>
  </si>
  <si>
    <t>L’obiettivo generale del progetto “SENS’ACTION” è sperimentare un nuovo prodotto di ecoturismo esperienziale ed inclusivo transfrontaliero, partendo dalla capitalizzazione dei risultati raggiunti nell’ambito del progetto “Nat.Sens.” La pandemia da C19 e il conseguente periodo di confinamento hanno fatto emergere la forte necessità di attività in natura  sulla base dell’esperienza finora maturata ci si propone di implementare l’offerta attraverso nuove attività ludico-didattiche ed eventi rivolti a target diversificati, con particolare attenzione alle fasce più fragili. Attraverso il completamento dei percorsi l’organizzazione di formazione e scambi si vuole uniformare l’accoglienza secondo standard comuni, anche sulla base delle nuove esigenze di sicurezza imposte dal contesto post pandemia. Per identificare la rete come prodotto unitario sarà programmata una comunicazione congiunta in grado di aumentarne l’attrattività, con un importante investimento.</t>
  </si>
  <si>
    <t>Comune di Cuneo</t>
  </si>
  <si>
    <t>Via Roma 28</t>
  </si>
  <si>
    <t>CUNEO</t>
  </si>
  <si>
    <t>Arnica Progettazione Ambientale s.c.</t>
  </si>
  <si>
    <t>Strada Forni e Goffi 70</t>
  </si>
  <si>
    <t>ESAT Ferme de Chosal</t>
  </si>
  <si>
    <t>32 rue Gustave Eiffel</t>
  </si>
  <si>
    <t>SEYNOD ANNECY</t>
  </si>
  <si>
    <t>PEPA</t>
  </si>
  <si>
    <t>Département des Alpes-de-Haute-Provence</t>
  </si>
  <si>
    <t>13 rue du Docteur Romieu</t>
  </si>
  <si>
    <t>DIGNE-LES-BAINS</t>
  </si>
  <si>
    <t>L’objectif général du projet est de consolider l’attractivité touristique du territoire en adaptant la fréquentation des sites patrimoniaux à un contexte de crises, en valorisant le patrimoine naturel et culturel par le biais de l’analyse scientifique paléo-environnementale.    La donnée paléoenvironnementale appartient à des échelles de temps allant de l'histoire jusqu'aux étages, périodes et ères du ressort de la paléontologie. Elle est constituée d’un ensemble pluridisciplinaire : la paléontologie, la palynologie (Flore, glaciologie..), la sédimentologie, la dendrochronologie (cernes des arbres..), l’archéozoologie (faune)etc .. également marqueur de changements dans la périodicité saisonnière et des changements climatiques.   Le projet PEPA répond principalement au besoin de valoriser des sites historiques comme témoins des évolutions passées et en prenant en compte cette donnée scientifique.</t>
  </si>
  <si>
    <t>L'obiettivo generale del progetto è quello di consolidare l'attrattività turistica del territorio adeguando la frequentazione dei siti patrimoniali a un contesto di crisi, valorizzando il patrimonio naturale e culturale attraverso l'analisi scientifica paleo-ambientale.   Il dato paleoambientale appartiene a scale temporali che vanno dalla storia fino ai piani, periodi ed ere della paleontologia. Essa è costituita da un insieme pluridisciplinare: la paleontologia, la palentologia (Flora, glaciologia..), la sedimentologia, la dendrocronologia (occhiaie degli alberi.), l'archeocozoologia (fauna), ecc.. Anche i cambiamenti stagionali e climatici.   Il progetto PEPA risponde principalmente all'esigenza di valorizzare i siti storici come testimoni delle evoluzioni passate e tenendo conto di questo dato scientifico.</t>
  </si>
  <si>
    <t>Unione dei Comuni del Fossanese</t>
  </si>
  <si>
    <t>Via Garibaldi 90</t>
  </si>
  <si>
    <t>FOSSANO</t>
  </si>
  <si>
    <t>NAT+CULT.2</t>
  </si>
  <si>
    <t>Amélioration de l'attractivité et augmentation du tourisme culturel, durable et inclusif.  1) améliorer l'attractivité des pôles culturels et du territoire dans son ensemble    2) améliorer les conditions de sécurité des parcours et des lieux de visite    3) élargir l'offre touristique et culturelle à un large public    4) offrir des opportunités de désaisonnalisation touristique    5) diffuser une culture de la durabilité et des comportements durables    6) renforcer le réseau de collaboration avec une attention particulière aux niveaux assurés de qualité des services et de réciprocité dans l'assistance aux visiteurs/touristes    7) partager la réalisation d'événements / initiatives communs pour la communication des valeurs du patrimoine culturel / naturaliste   8) améliorer la formation des opérateurs du secteur, en particulier des guides touristiques/naturalistes.  9) surmonter les difficultés de la période résultant de la tempête Alex et de la pandémie.</t>
  </si>
  <si>
    <t>Miglioramento dell'attrattività e incremento del turismo culturale, sostenibile e inclusivo.  1) migliorare l’attrattività dei centri culturali e complessivamente del territorio    2) migliorare le condizioni di sicurezza di percorsi e luoghi di visita   3) ampliare l’offerta turistico-culturale a un pubblico ampio   4) offrire occasioni per la destagionalizzazione turistica   5) diffondere cultura della sostenibilità e comportamenti sostenibili   6) rafforzare la rete di collaborazione con particolare riguardo ai livelli assicurati di qualità dei servizi e alla reciprocità nell’assistenza ai visitatori /turisti   7) condividere la realizzazione di eventi/iniziative comuni per la comunicazione dei valori del patrimonio culturale/naturalistico   8) migliorare la formazione di operatori del settore, con particolare riguardo a guide turistiche/naturalistiche.  9) superare le difficoltà del periodo derivanti dalla tempesta Alex e dalla pandemia.</t>
  </si>
  <si>
    <t>Comune di Ventimiglia</t>
  </si>
  <si>
    <t>Piazza della Libertà 3</t>
  </si>
  <si>
    <t>VENTIMIGLIA</t>
  </si>
  <si>
    <t>Jardin Botanique Exotique de Val Rameh (Museum National d'Histoire Naturelle)</t>
  </si>
  <si>
    <t>Avenue Saint-Jacques</t>
  </si>
  <si>
    <t>NTC - Restart</t>
  </si>
  <si>
    <t>A.T.L. Azienda Turistica Locale del Cuneese</t>
  </si>
  <si>
    <t>Via Carlo Pascal 7</t>
  </si>
  <si>
    <t>L'objectif général du projet est de rebooster la croissance du secteur du tourisme de plein air dans l'espace transfrontalier.  Les partenaires entendent travailler à l'augmentation des flux touristiques dans leur territoire, et ainsi retrouver les niveaux de fréquentation d’avant crise. Ils visent un retour des arrivées et des présences/nuitées de 2019 voire une augmentation dans les années à venir. En agissant sur le secteur du tourisme de plein air et en s’appuyant sur l’offre liée au slow tourisme présent sur le territoire italo-français, ils souhaitent apporter une réponse innovante, intégrée aux nouvelles attentes des clientèles de proximité et internationale.   Ce choix est en lien direct avec l’OS 4.vi du programme Alcotra 21-27, qui démontre les enjeux du tourisme durable, le rôle attractif que jouent les activités de plein air dans la dynamique du système économique des régions transfrontalières concernées et le potentiel de développement qu’elles représentent.</t>
  </si>
  <si>
    <t>L’obiettivo generale del progetto è quello di stimolare la crescita del settore turistico outdoor dell’area transfrontaliera.  I partner intendono lavorare per aumentare i flussi turistici nel proprio territorio, ripristinando così i livelli di frequentazione pre-pandemici. Essi mirano a un ritorno degli arrivi e delle presenze del 2019 e a un ulteriore incremento negli anni a venire. Agendo sul settore del turismo outdoor e affidandosi all'offerta legata al turismo slow presente sul territorio italo-francese, essi intendono fornire una risposta innovativa e integrata con le nuove aspettative della clientela locale e internazionale.  Tale scelta si lega all’OS 4.vi del Programma Alcotra 21-27 che pone in evidenza le sfide del turismo sostenibile, il ruolo attrattivo svolto dalle attività outdoor nelle dinamiche del sistema economico delle regioni transfrontaliere coinvolte, nonché il potenziale di sviluppo che esse rappresentano.</t>
  </si>
  <si>
    <t>Agence de Développement des Alpes de Haute-Provence</t>
  </si>
  <si>
    <t>8 rue Bad Mergentheim</t>
  </si>
  <si>
    <t>DIGNE-LES-BAINS CEDEX</t>
  </si>
  <si>
    <t>Velo-PLUF!</t>
  </si>
  <si>
    <t>Comune di Saluzzo</t>
  </si>
  <si>
    <t>Via Macallé 9</t>
  </si>
  <si>
    <t>SALUZZO</t>
  </si>
  <si>
    <t>L'objectif général du projet est de capitaliser les actions menées dans le cadre des précédents projets VéloViso et Pluf !, en consolidant les résultats obtenus et en donnant une continuité aux actions matérielles et immatérielles initiées, afin de promouvoir l'utilisation durable du territoire et de renforcer sa capacité d'offre touristique intégrée, à l'échelle transfrontalière.</t>
  </si>
  <si>
    <t>L’obiettivo generale del progetto è la capitalizzazione delle azioni realizzate nei precedenti progetti VéloViso e Pluf!, consolidando i risultati che questi hanno ottenuto e dando continuità alle azioni materiali e immateriali che essi hanno avviato, per favorire la fruizione sostenibile del territorio e per rafforzarne la capacità di offerta turistica integrata, su scala transfrontaliera.</t>
  </si>
  <si>
    <t>Communauté de communes Serre-Ponçon</t>
  </si>
  <si>
    <t>6 impasse de l’Observatoire</t>
  </si>
  <si>
    <t>EMBRUN</t>
  </si>
  <si>
    <t>Communauté de communes du Guillestrois et du Queyras</t>
  </si>
  <si>
    <t>Passage des écoles</t>
  </si>
  <si>
    <t>GUILLESTRE</t>
  </si>
  <si>
    <t>Unione Montana Valle Varaita</t>
  </si>
  <si>
    <t>Piazza Marconi 5</t>
  </si>
  <si>
    <t>FRASSINO</t>
  </si>
  <si>
    <t>Unione Montana Valle Maira</t>
  </si>
  <si>
    <t>Via Torretta 9</t>
  </si>
  <si>
    <t>SAN DAMIANO MACRA</t>
  </si>
  <si>
    <t>Unione Montana Valle Grana</t>
  </si>
  <si>
    <t>Via Roma 44</t>
  </si>
  <si>
    <t>VALGRANA</t>
  </si>
  <si>
    <t>Unione Montana Valle Stura</t>
  </si>
  <si>
    <t>Via Divisione cuneense 5</t>
  </si>
  <si>
    <t>DEMONTE</t>
  </si>
  <si>
    <t>Unione Montana dei Comuni del Monviso</t>
  </si>
  <si>
    <t>Via Santa Croce 4</t>
  </si>
  <si>
    <t>PAESANA</t>
  </si>
  <si>
    <t>Unione Montana Barge-Bagnolo Piemonte</t>
  </si>
  <si>
    <t>Piazza Garibaldi n.11</t>
  </si>
  <si>
    <t>BARGE</t>
  </si>
  <si>
    <t>Office de Tourisme du Guillestrois et du Queyras</t>
  </si>
  <si>
    <t>Maison du Tourisme</t>
  </si>
  <si>
    <t>CHATEAU-VILLE-VIEILLE</t>
  </si>
  <si>
    <t>TechyourWorld</t>
  </si>
  <si>
    <t>DIGITALPS MUSEUM</t>
  </si>
  <si>
    <t>INTEVIDI</t>
  </si>
  <si>
    <t>Melior'Api</t>
  </si>
  <si>
    <t>GAG</t>
  </si>
  <si>
    <t>ValOd'OC</t>
  </si>
  <si>
    <t>MC0</t>
  </si>
  <si>
    <t>RECROSSES</t>
  </si>
  <si>
    <t>SylvAFoRes</t>
  </si>
  <si>
    <t>PrévRisk-CC</t>
  </si>
  <si>
    <t>ACLIMO</t>
  </si>
  <si>
    <t>BECCA</t>
  </si>
  <si>
    <t>ALP'AERA</t>
  </si>
  <si>
    <t>GE.CO</t>
  </si>
  <si>
    <t>BiodivTourAlps</t>
  </si>
  <si>
    <t>SeTe</t>
  </si>
  <si>
    <t>AMICI</t>
  </si>
  <si>
    <t>ESCAPE</t>
  </si>
  <si>
    <t>Transformation</t>
  </si>
  <si>
    <t>InterBITS2</t>
  </si>
  <si>
    <t>TL2C</t>
  </si>
  <si>
    <t>C.A.R.E.</t>
  </si>
  <si>
    <t>MHF : MyHealthFriend</t>
  </si>
  <si>
    <t>FRIDHA</t>
  </si>
  <si>
    <t>PREVE.D.I.</t>
  </si>
  <si>
    <t>TransiT</t>
  </si>
  <si>
    <t>DAHU</t>
  </si>
  <si>
    <t>RivierALP</t>
  </si>
  <si>
    <t>SavoiaExperience</t>
  </si>
  <si>
    <t>VERMENAGNA-ROYA III</t>
  </si>
  <si>
    <t>COGNITIO-FORT</t>
  </si>
  <si>
    <t>Observ'Alp</t>
  </si>
  <si>
    <t>ALCOTRAITé</t>
  </si>
  <si>
    <t>A-Mont</t>
  </si>
  <si>
    <t>ProSATIF - Go</t>
  </si>
  <si>
    <t>ISO1</t>
  </si>
  <si>
    <t>1.2</t>
  </si>
  <si>
    <t>2.2</t>
  </si>
  <si>
    <t>2.7</t>
  </si>
  <si>
    <t>4.5</t>
  </si>
  <si>
    <t>6.1</t>
  </si>
  <si>
    <t>Progetto Formazione</t>
  </si>
  <si>
    <t>Université de la Vallée d'Aoste</t>
  </si>
  <si>
    <t>Fondazione Giacomo Brodolini Srl SB</t>
  </si>
  <si>
    <t>Confidustria Valle d'Aosta</t>
  </si>
  <si>
    <t>Digital League Auvergne-Rhône-Alpes</t>
  </si>
  <si>
    <t>Regione Liguria</t>
  </si>
  <si>
    <t>Azienda Sociosanitaria n. 1 Regione Liguria</t>
  </si>
  <si>
    <t>Centre Hospitalier Universitaire de Nice</t>
  </si>
  <si>
    <t>Université Côte d’Azur</t>
  </si>
  <si>
    <t>Association de développement pour l'Apiculture provençale</t>
  </si>
  <si>
    <t>Chambre des Métiers et de l'Artisanat de la Région Provence-Alpes-Côte d'Azur</t>
  </si>
  <si>
    <t>Chambre de commerce et d’Industrie Nice Côte d’Azur</t>
  </si>
  <si>
    <t>CAMERA DI COMMERCIO INDUSTRIA AGRICOLTURA E ARTIGIANATO DI CUNEO</t>
  </si>
  <si>
    <t>Camera di Commercio Industria Agricoltura e Artigianato Riviere di Liguria</t>
  </si>
  <si>
    <t>Politecnico di Torino</t>
  </si>
  <si>
    <t>Fondazione per la ricerca l’innovazione e lo sviluppo tecnologico dell’agricoltura piemontese</t>
  </si>
  <si>
    <t>Aix Marseille Université</t>
  </si>
  <si>
    <t>IMPRESA VERDE CUNEO SRL</t>
  </si>
  <si>
    <t>Mairie d'Isola</t>
  </si>
  <si>
    <t>Association foncière agricole de la châtaigneraie des vallées de la Tinée et de la Vésubie</t>
  </si>
  <si>
    <t>Camera di Commercio Industria Artigianato e Agricoltura di Cuneo</t>
  </si>
  <si>
    <t>Environment Park S.p.A. - Parco scientifico tecnologico per l'ambiente</t>
  </si>
  <si>
    <t>Chambre de Commerce et d'Industrie de la Savoie</t>
  </si>
  <si>
    <t>AMVALOR</t>
  </si>
  <si>
    <t>Camera di Commercio, Industria, Artigianato e Agricoltura di Torino</t>
  </si>
  <si>
    <t>Centro Servizi Industrie Srl</t>
  </si>
  <si>
    <t>M.I.A.C. Scpa</t>
  </si>
  <si>
    <t>Cluster Montagne</t>
  </si>
  <si>
    <t>Confindustria Cuneo - Unione industriale della provincia</t>
  </si>
  <si>
    <t>Regione Piemonte</t>
  </si>
  <si>
    <t>Association des Centrales Villageoises</t>
  </si>
  <si>
    <t>Finanziaria Regionale Valle d'Aosta - Società per Azioni</t>
  </si>
  <si>
    <t>Association Savoyarde pour le Développement des Energies Renouvelables</t>
  </si>
  <si>
    <t>Consorzio Forestale Alta Valle Susa</t>
  </si>
  <si>
    <t>Office National des Forêts</t>
  </si>
  <si>
    <t>Société de Prévention et de Secours en Montagne la Chamoniarde</t>
  </si>
  <si>
    <t>Agence régionale pour la protection de l'environnement (ARPE) de la Vallée d'Aoste</t>
  </si>
  <si>
    <t>Parc national du Mercantour</t>
  </si>
  <si>
    <t>PARC NATIONAL DES ECRINS</t>
  </si>
  <si>
    <t>Ente di Gestione delle Aree Protette delle Alpi Marittime</t>
  </si>
  <si>
    <t>Parco Naturale Regionale delle Alpi Liguri</t>
  </si>
  <si>
    <t>Parc national de la Vanoise</t>
  </si>
  <si>
    <t>Ente di Gestione dei Parchi delle Alpi Cozie</t>
  </si>
  <si>
    <t>Parco Nazionale Gran Paradiso</t>
  </si>
  <si>
    <t>Université Savoie Mont Blanc</t>
  </si>
  <si>
    <t>ATMO Sud Provence-Alpes-Côte d'Azur</t>
  </si>
  <si>
    <t>ATMO Auvergne-Rhône-Alpes</t>
  </si>
  <si>
    <t>Agenzia Regionale per la Protezione Ambientale del Piemonte</t>
  </si>
  <si>
    <t>OXALIS SCOP</t>
  </si>
  <si>
    <t>Città Metropolitana di Torino</t>
  </si>
  <si>
    <t>Parc naturel régional du Queyras</t>
  </si>
  <si>
    <t>Ente di Gestione delle Aree Protette del Monviso</t>
  </si>
  <si>
    <t>Fédération des Hautes-Alpes pour la pêche et la protection du milieu aquatique</t>
  </si>
  <si>
    <t>Climpact Data Science</t>
  </si>
  <si>
    <t>Provincia di Imperia</t>
  </si>
  <si>
    <t>Province de Cuneo</t>
  </si>
  <si>
    <t>ANCI Liguria</t>
  </si>
  <si>
    <t>Groupement d’Intérêt Public - Agence des Villes et Territoires Méditerranéens Durables</t>
  </si>
  <si>
    <t>Éa éco-entreprises</t>
  </si>
  <si>
    <t>Città metropolitana di Torino</t>
  </si>
  <si>
    <t>Unione Montana Valle Susa</t>
  </si>
  <si>
    <t>Syndicat Mixte de l’Avant Pays Savoyard</t>
  </si>
  <si>
    <t>Communauté d’Agglomération Arlysère</t>
  </si>
  <si>
    <t>Commune de Chambéry</t>
  </si>
  <si>
    <t>Unione Nazionale Comuni, Comunità ed Enti Montani Piemonte</t>
  </si>
  <si>
    <t>Xké? ZeroTredici s.c.r.l.</t>
  </si>
  <si>
    <t>Conseil Savoie Mont-Blanc</t>
  </si>
  <si>
    <t>Agenzia dei Servizi Formativi della Provincia di Cuneo Consorzio</t>
  </si>
  <si>
    <t>Maison Régionale de l'Elevage</t>
  </si>
  <si>
    <t>Ecole Nationale d'Industrie du Lait et des Viandes</t>
  </si>
  <si>
    <t>ACTALIA</t>
  </si>
  <si>
    <t>Établissement Public Local d'Enseignement et de Formation Professionnelle Agricole de Contamine-sur-Arve</t>
  </si>
  <si>
    <t>Comune di Moretta</t>
  </si>
  <si>
    <t>Fondazione ITS</t>
  </si>
  <si>
    <t>Groupement d'Intérêt Public pour la Formation et l'Insertion professionnelles de l'Académie de Nice</t>
  </si>
  <si>
    <t>GRETA Côte d’Azur</t>
  </si>
  <si>
    <t>Istituto Tecnico Superiore Turismo e Attività Culturali</t>
  </si>
  <si>
    <t>Fondazione del Piemonte per l'Oncologia</t>
  </si>
  <si>
    <t>Centre Léon Bérard</t>
  </si>
  <si>
    <t xml:space="preserve">Communauté de Communes Val Guiers </t>
  </si>
  <si>
    <t>Communauté de Communes du Lac d’Aiguebelette</t>
  </si>
  <si>
    <t>Federazione Provinciale Coldiretti Torino</t>
  </si>
  <si>
    <t>A.S.L. TO4 Azienda Sanitaria Locale di Ciriè, Chivasso e Ivrea</t>
  </si>
  <si>
    <t>Azienda Sanitaria Locale Cuneo 1</t>
  </si>
  <si>
    <t>Azienda Sanitaria Locale CN2 Alba - Bra</t>
  </si>
  <si>
    <t>Agence Unité Sanitaire Locale de la Vallée d’Aoste</t>
  </si>
  <si>
    <t>Hôpitaux du pays du Mont-Blanc</t>
  </si>
  <si>
    <t>Centre hospitalier  La Palmosa  MENTON</t>
  </si>
  <si>
    <t>Commune de Bard</t>
  </si>
  <si>
    <t>Associazione Forte di Bard Onlus</t>
  </si>
  <si>
    <t>Mairie d'Avrieux</t>
  </si>
  <si>
    <t>Mairie d'Aussois</t>
  </si>
  <si>
    <t>Département de la Haute-Savoie</t>
  </si>
  <si>
    <t>Comune di Issime</t>
  </si>
  <si>
    <t>Comune Di Limone Piemonte</t>
  </si>
  <si>
    <t>CONITOURS - Consorzio Operatori Turistici Provincia di Cuneo</t>
  </si>
  <si>
    <t>Office de Tourisme Communautaire Menton Riviera &amp; Merveilles</t>
  </si>
  <si>
    <t>Fondation d'Hautecombe</t>
  </si>
  <si>
    <t>Castello della Manta FAI Fondo Ambiente Italiano</t>
  </si>
  <si>
    <t>Associazione Terre di Savoia</t>
  </si>
  <si>
    <t>Comune di Borgo San Dalmazzo</t>
  </si>
  <si>
    <t>Commune de Breil sur Roya</t>
  </si>
  <si>
    <t>Comune di Roccavione</t>
  </si>
  <si>
    <t>Comune di Vernante</t>
  </si>
  <si>
    <t>Commune de Tende</t>
  </si>
  <si>
    <t>Comune di Robilante</t>
  </si>
  <si>
    <t>Association de l'écomusée du haut pays des techniques et des transportsAssociation de l'écomusée du haut pays des techniques et des transports</t>
  </si>
  <si>
    <t>Associazione Art.ur</t>
  </si>
  <si>
    <t xml:space="preserve">Région Provence-Alpes-Côte d’Azur </t>
  </si>
  <si>
    <t>Metropole Nice Côte d'Azur</t>
  </si>
  <si>
    <t>Mission Opérationnelle Transfrontalière</t>
  </si>
  <si>
    <t>Région Provence-Alpes-Côte d’Azur</t>
  </si>
  <si>
    <t>Région Auvergne Rhône Alpes</t>
  </si>
  <si>
    <t xml:space="preserve">Regione Piemonte </t>
  </si>
  <si>
    <t>Institut d’études fédéralistes et régionalistes - Fondation Émile Chanoux</t>
  </si>
  <si>
    <t>Agence Sanitaire Locale TO3</t>
  </si>
  <si>
    <t>Centre Hospitalier des Escartons</t>
  </si>
  <si>
    <t>Pollein, località Autoporto 33/e</t>
  </si>
  <si>
    <t>POLLEIN</t>
  </si>
  <si>
    <t>Strada Cappuccini 2a</t>
  </si>
  <si>
    <t>Via Goito 39</t>
  </si>
  <si>
    <t>ROMA</t>
  </si>
  <si>
    <t>Viale Conseil Des Commis 24</t>
  </si>
  <si>
    <t>Campus Région du Numérique - 78 route de Paris</t>
  </si>
  <si>
    <t>CHARBONNIERES-LES-BAINS</t>
  </si>
  <si>
    <t>Piazza De Ferrari 1</t>
  </si>
  <si>
    <t>Via Aurelia Ponente 97</t>
  </si>
  <si>
    <t>BUSSANA DI SAN REMO</t>
  </si>
  <si>
    <t>4 avenue de la Reine Victoria</t>
  </si>
  <si>
    <t>28 avenue Valrose</t>
  </si>
  <si>
    <t>NICE CEDEX 2</t>
  </si>
  <si>
    <t>22 avenue Henri Pontier</t>
  </si>
  <si>
    <t>AIX-EN-PROVENCE</t>
  </si>
  <si>
    <t>81 avenue Léon Bérenger</t>
  </si>
  <si>
    <t>SAINT-LAURENT-DU-VAR</t>
  </si>
  <si>
    <t>20 boulevard Carabacel</t>
  </si>
  <si>
    <t>Via Emanuele Filiberto 3</t>
  </si>
  <si>
    <t xml:space="preserve">Via T. Schiva 29 </t>
  </si>
  <si>
    <t>Corso Duca degli Abruzzi 24</t>
  </si>
  <si>
    <t>Via Falicetto 24</t>
  </si>
  <si>
    <t>MANTA</t>
  </si>
  <si>
    <t>Jardin du Pharo - 58 Boulevard Charles Livon</t>
  </si>
  <si>
    <t>MARSEILLE</t>
  </si>
  <si>
    <t>Piazza Foro Boario 18</t>
  </si>
  <si>
    <t>Place Jean Gaïssa</t>
  </si>
  <si>
    <t>ISOLA</t>
  </si>
  <si>
    <t>Mairie d’Isola Place Jean GAISSA</t>
  </si>
  <si>
    <t>Via Emanuele Filiberto n°3</t>
  </si>
  <si>
    <t>Via Livorno 60</t>
  </si>
  <si>
    <t>5 rue Salteur</t>
  </si>
  <si>
    <t>151 boulevard de l'hôpital</t>
  </si>
  <si>
    <t>Via Carlo Alberto, 16</t>
  </si>
  <si>
    <t>Via Fanti 17</t>
  </si>
  <si>
    <t>Via Bra, 77</t>
  </si>
  <si>
    <t>114 voie Albert Einstein</t>
  </si>
  <si>
    <t>PORTE-DE-SAVOIE</t>
  </si>
  <si>
    <t>81 boulevard de Dunkerque</t>
  </si>
  <si>
    <t>Via Vittorio Bersezio 9</t>
  </si>
  <si>
    <t>Piazza Castello 165</t>
  </si>
  <si>
    <t>18 rue Gabriel Péri</t>
  </si>
  <si>
    <t>VILLEURBANNE</t>
  </si>
  <si>
    <t>via Festaz 22</t>
  </si>
  <si>
    <t>124 rue du Bon Vent</t>
  </si>
  <si>
    <t>Via Pellousiere 6</t>
  </si>
  <si>
    <t>OULX</t>
  </si>
  <si>
    <t>46 avenue Paul Cézanne</t>
  </si>
  <si>
    <t>190 Place de l'Eglise</t>
  </si>
  <si>
    <t>Località Grande Charrière 44</t>
  </si>
  <si>
    <t>SAINT-CHRISTOPHE</t>
  </si>
  <si>
    <t>23 rue d'Italie</t>
  </si>
  <si>
    <t>Domaine de Charance</t>
  </si>
  <si>
    <t>Piazza Regina Elena 30</t>
  </si>
  <si>
    <t>VALDIERI</t>
  </si>
  <si>
    <t>Piazza Umberto I</t>
  </si>
  <si>
    <t>PIGNA</t>
  </si>
  <si>
    <t>135 rue du Docteur Julliand</t>
  </si>
  <si>
    <t>Via Fransuà Fontan 1</t>
  </si>
  <si>
    <t>SALBERTRAND</t>
  </si>
  <si>
    <t>Via Pio VII 9</t>
  </si>
  <si>
    <t>27 rue Marcoz</t>
  </si>
  <si>
    <t>146 rue Paradis</t>
  </si>
  <si>
    <t>Rue du Lac Saint-André</t>
  </si>
  <si>
    <t>LE BOURGET-DU-LAC</t>
  </si>
  <si>
    <t xml:space="preserve">603 boulevard du président Wilson </t>
  </si>
  <si>
    <t>AIX-LES-BAINS</t>
  </si>
  <si>
    <t>Corso Inghilterra 7</t>
  </si>
  <si>
    <t>Maison du Parc</t>
  </si>
  <si>
    <t>ARVIEUX</t>
  </si>
  <si>
    <t>Via Griselda, 8</t>
  </si>
  <si>
    <t>16, avenue Jean-Jaurès - LE VAPINCUM 2</t>
  </si>
  <si>
    <t>91 Chemin de Montredon</t>
  </si>
  <si>
    <t>LENTILLERES</t>
  </si>
  <si>
    <t>Viale Matteotti 147</t>
  </si>
  <si>
    <t>Corso Nizza, 21</t>
  </si>
  <si>
    <t>Piazza Matteotti 9</t>
  </si>
  <si>
    <t>81-83 Boulevard de Dunkerque</t>
  </si>
  <si>
    <t>MARSEILLE CEDEX 2</t>
  </si>
  <si>
    <t>Av Louis Philibert, Bât Marconi</t>
  </si>
  <si>
    <t>AIX-EN-PROVENCE CEDEX 4</t>
  </si>
  <si>
    <t>Via Carlo Trattenero 15</t>
  </si>
  <si>
    <t>BUSSOLENO</t>
  </si>
  <si>
    <t>585 route de  Tramonet, PA Val Guiers</t>
  </si>
  <si>
    <t>BELMONT TRAMONET</t>
  </si>
  <si>
    <t>L’Arpège 2 Avenue des Chasseurs Alpins</t>
  </si>
  <si>
    <t>ALBERTVILLE</t>
  </si>
  <si>
    <t>Via Gaudenzio Ferrari 1</t>
  </si>
  <si>
    <t>Piazza Bernini 5</t>
  </si>
  <si>
    <t>1 rue du 30ème régiment d'infanterie</t>
  </si>
  <si>
    <t>Piazza Torino 3</t>
  </si>
  <si>
    <t>570 avenue de la Libération</t>
  </si>
  <si>
    <t>MANOSQUE</t>
  </si>
  <si>
    <t>212 rue Anatole</t>
  </si>
  <si>
    <t>LA ROCHE SUR FORON</t>
  </si>
  <si>
    <t>310 rue Popielujko</t>
  </si>
  <si>
    <t>SAINT-LO</t>
  </si>
  <si>
    <t>150 route de la mairie</t>
  </si>
  <si>
    <t>CONTAMINE-SUR-ARVE</t>
  </si>
  <si>
    <t>Piazza Umberto I n.1</t>
  </si>
  <si>
    <t>Via Cesare Battisti, 10</t>
  </si>
  <si>
    <t>53 avenue Cap de Croix</t>
  </si>
  <si>
    <t>Lycée Les Eucalyptus, 7 Avenue des Eucalyptus</t>
  </si>
  <si>
    <t>Via Massena 20</t>
  </si>
  <si>
    <t>Strada Provinciale 142, Km 3.95</t>
  </si>
  <si>
    <t>CANDIOLO</t>
  </si>
  <si>
    <t>28 rue Laënnec</t>
  </si>
  <si>
    <t>LYON</t>
  </si>
  <si>
    <t xml:space="preserve">585, Route de Tramonet – Parc d’Activités Val Guiers </t>
  </si>
  <si>
    <t>BELMONT-TRAMONET</t>
  </si>
  <si>
    <t>Maison du Lac-Cusina</t>
  </si>
  <si>
    <t>NANCES</t>
  </si>
  <si>
    <t>Via Pio VII 97</t>
  </si>
  <si>
    <t>Via Po n. 11</t>
  </si>
  <si>
    <t>CHIVASSO</t>
  </si>
  <si>
    <t>Via Carlo Boggio 12</t>
  </si>
  <si>
    <t>Via Vida 10</t>
  </si>
  <si>
    <t>ALBA</t>
  </si>
  <si>
    <t>Via Guido Rey 1</t>
  </si>
  <si>
    <t>380, rue de l’Hôpital</t>
  </si>
  <si>
    <t>SALLANCHES CEDEX</t>
  </si>
  <si>
    <t>Centre Hospitalier de Menton 2, avenue Antoine Péglion</t>
  </si>
  <si>
    <t>Piazza Cavour, 4 - CAP 4</t>
  </si>
  <si>
    <t>BARD</t>
  </si>
  <si>
    <t>Forte di Bard - Via Forte di Bard 1</t>
  </si>
  <si>
    <t>Mairie - 154 rue de l'Église</t>
  </si>
  <si>
    <t>AVRIEUX</t>
  </si>
  <si>
    <t>4 rue de l'Eglise</t>
  </si>
  <si>
    <t>AUSSOIS</t>
  </si>
  <si>
    <t>1 rue du 30ème RI</t>
  </si>
  <si>
    <t>Località Capoluogo 5</t>
  </si>
  <si>
    <t>ISSIME</t>
  </si>
  <si>
    <t>Via Roma 32</t>
  </si>
  <si>
    <t>LIMONE PIEMONTE</t>
  </si>
  <si>
    <t>Via Avogadro 32</t>
  </si>
  <si>
    <t>Palais de l'Europe - 8 avenue Boyer</t>
  </si>
  <si>
    <t>3700 route de l'Abbaye</t>
  </si>
  <si>
    <t>SAINT-PIERRE DE CURTILLE</t>
  </si>
  <si>
    <t>Via De Rege Thesauro 5</t>
  </si>
  <si>
    <t>Piazza Carlo Alberto 6/A</t>
  </si>
  <si>
    <t>RACCONIGI</t>
  </si>
  <si>
    <t>Via Roma 74</t>
  </si>
  <si>
    <t>BORGO SAN DALMAZZO</t>
  </si>
  <si>
    <t>Place Biancheri 40</t>
  </si>
  <si>
    <t>BREIL-SUR-ROYA</t>
  </si>
  <si>
    <t>Via Santa Croce 2</t>
  </si>
  <si>
    <t>ROCCAVIONE</t>
  </si>
  <si>
    <t>Via Umberto I n. 87</t>
  </si>
  <si>
    <t>VERNANTE</t>
  </si>
  <si>
    <t>1 Place du Général de Gaulle</t>
  </si>
  <si>
    <t>TENDE</t>
  </si>
  <si>
    <t>Piazza Regina Margherita 27</t>
  </si>
  <si>
    <t>ROBILANTE</t>
  </si>
  <si>
    <t>Plateau de La Gare SNCF</t>
  </si>
  <si>
    <t>Via Antica di Saluzzo 35</t>
  </si>
  <si>
    <t>27 place Jules Guesde</t>
  </si>
  <si>
    <t>5 rue de l'Hotel de Ville</t>
  </si>
  <si>
    <t>Via Alfieri 15</t>
  </si>
  <si>
    <t>38 rue des Bourdonnaies</t>
  </si>
  <si>
    <t>101 Cours Charlemagne</t>
  </si>
  <si>
    <t>4 rue Crétier</t>
  </si>
  <si>
    <t>Via Martiri XXX Aprile, 30</t>
  </si>
  <si>
    <t>COLLEGNO</t>
  </si>
  <si>
    <t>24 AV Adrien Daurelle</t>
  </si>
  <si>
    <t>BRIANCON</t>
  </si>
  <si>
    <t>L'objectif général du projet est d'accompagner les PME dans la double transition numérique et  verte  et aussi concevoir, grâce à la coopération transfrontalière, des solutions métiers innovantes, en saisissant les opportunités offertes par les nouvelles technologies et en développant les compétences numériques nécessaires pour adopter ces innovations, y compris des compétences transversales sur la durabilité et l'économie circulaire. Il s'agit de mettre les PME en ètat de mieux préparer la future économie numérique et verte, basée sur les données et les nouvelles technologies, de faciliter également les relations transfrontalières entre les PME, les organismes de formation, les organismes d'aide aux entreprises, par le biais de projets communs, d'échanges de pratiques et compétences et une participation authentique des jeunes qui sont le moteur de la croissance économique.</t>
  </si>
  <si>
    <t>L’obiettivo generale del progetto è sostenere le PMI nella doppia transizione digitale e “verde” e progettare, grazie alla cooperazione trans-frontaliera, soluzioni di business innovative, cogliendo le opportunità offerte dalle nuove tecnologie e sviluppando le skill digitali necessarie ad adottare tali innovazioni, incluse le competenze trasversali sulla sostenibilità e l’economia circolare. Si tratta di mettere le PMI in condizione di prepararsi al meglio per la futura economia digitale e verde, basata sui dati e le nuove tecnologie, facilitando altresì i rapporti trans-frontalieri tra PMI, Enti di formazione, organizzazioni di supporto al business, tramite progetti congiunti, scambi di prassi e competenze, e una partecipazione autentica dei giovani che sono la linfa della crescita economica</t>
  </si>
  <si>
    <t>DigitAlps Museum ambitionne de créer un musée virtuel transfrontalier pour digitaliser un service public culturel.    Le projet vise à renforcer l’attractivité d’un fonds patrimonial commun pour le rendre accessible au plus grand nombre en synchronisant une base de données patrimoniales transfrontalières et pour cela renforcer les inventaires numérisés   Créer un site Internet de présentation des collections totalement dématérialisées utilisant l’Intelligence artificielle pour faciliter l’interaction avec le public.</t>
  </si>
  <si>
    <t>DigitAlps Museum intende creare un museo virtuale transfrontaliero per digitalizzare un servizio pubblico culturale.    Il progetto mira a rafforzare l'attrattività di collezioni del patrimonio culturale rendendole accessibili al maggior numero di persone, creando una banca dati transfrontaliera, potenziando gli archivi digitali e realizzando un sito web che raccolga collezioni completamente dematerializzate e che favorisca l'interazione con il pubblico grazie all'utilizzo dell'intelligenza artificiale.</t>
  </si>
  <si>
    <t>L'objectif général du projet est de promouvoir la numérisation dans le secteur de la santé,  s'intégrer dans les services sociaux et de santé et accompagner les professionnels et les patients dans l'utilisation de  les technologies numériques qui facilitent le traitement, l'évaluation et la réadaptation des troubles  liées aux interactions sociales dans les différents segments de la population. En particulier, le projet vise à encourager l'utilisation des nouvelles technologies grâce à  l'adaptation d'outils numériques à l'usage clinique, dont certains ont été développés  dans les projets Alcotra ProSol Giovani, Femme, WePro et Senior et dans le projet CLIP E-Santé/Silver Economy. L'objectif ultime est de favoriser l'adoption de ces  promouvoir un accès plus équitable aux services de santé et améliorer les conditions de vie dans les zones faiblement peuplées.  les conditions de vie, même dans les zones faiblement peuplées, ce qui renforce l'attractivité du territoire dans son ensemble.</t>
  </si>
  <si>
    <t>L’obiettivo generale del progetto è quello di favorire la digitalizzazione in ambito sanitario,  integrando nei servizi sociosanitari e accompagnando gli operatori e i pazienti nell’uso di  tecnologie digitali che facilitano la presa in carico, la valutazione e la riabilitazione di disturbi  legati alle interazioni sociali nelle varie fasce della popolazione. In particolare, il progetto si propone di favorire l’uso della nuova tecnologia grazie  all'adattamento di strumenti digitali per un uso clinico, di cui una parte sono state sviluppate  nei progetti Alcotra ProSol Giovani, Femme, WePro e Senior e nel progetto CLIP E-  Santé/Silver Economy. L’obiettivo ultimo è quello di favorire l’adozione di questi strumenti  digitali per promuovere un accesso più equo ai servizi sanitari e migliorare le condizioni di  vita anche nelle aree scarsamente popolate, favorendo l'attrattività del territorio nel suo  insieme.</t>
  </si>
  <si>
    <t>Les apiculteurs font face à quatre défis : la lutte contre Varroa, les modifications du climat, le retard dans le partage des données et des expériences et l’instabilité économique des exploitations.  La réponse à ces défis est de renforcer la qualité du cheptel.  L’objectif de Melior’api est de construire un outil pour gérer l’amélioration du cheptel.  Cet outil est basé sur la construction d’un indicateur multi-critères qui oriente le choix des colonies les plus aptes à être multipliées pour, au fil des renouvellements, améliorer les performances du cheptel.  L’indicateur multi-critère prend en compte la productivité des colonies, leur dynamisme, leur hygiénisme envers Varroa, leur adaptabilité aux modifications du climat et à la variabilité des ressources.  Melior’Api produit algorithme et application Web pour gérer l’amélioration du cheptel.  La mise à disposition d’un tel outil est une RÉPONSE SYNTHÉTIQUE ET GLOBALE pour assurer la durabilité des exploitations apicole en milieu alpin.</t>
  </si>
  <si>
    <t>Gli apicoltori devono affrontare quattro sfide: la lotta contro la varroa, i cambiamenti climatici, il ritardo nella condivisione di dati l'instabilità economica delle aziende.  La risposta a queste sfide è il rafforzamento della qualità del parco alveari.  L'obiettivo di Melior'api è costruire uno strumento per gestire il miglioramento delle mandrie.  Questo strumento si basa sulla costruzione di un indicatore multicriterio che guida la scelta delle colonie più adatte da moltiplicare per migliorare le prestazioni del parco alveari.  L'indicatore multicriterio tiene conto della produttività delle colonie, del loro dinamismo, della loro igiene nei confronti della varroa, della loro adattabilità ai cambiamenti climatici e alla variabilità delle risorse.  Melior'Api produce algoritmo e applicazione web per gestire il miglioramento del gregge.  La disponibilità di tale strumento è una RIPOSTA SINTETICA E GLOBALE per garantire la sostenibilità delle operazioni apistiche in ambiente alpino.</t>
  </si>
  <si>
    <t>L'objectif général du projet est d'identifier les freins administratifs et technologiques qui empêchent aujourd'hui les PME-PMI (artisanales et commerciales) de baisser leurs consommations d'eau dans leurs activités respectives. Via un accompagnement spécifique au projet, nous viserons l'efficacité des pratiques et des systèmes de production, en utilisant l'innovation technologique et les solutions numériques pour promouvoir une utilisation durable des ressources en eau.  Le projet vise à identifier et accompagner les entreprises grandes utilisatrices de la ressource eau, sans pour autant compromettre la durabilité économique des activités de production mais, au contraire, en soutenant leur compétitivité à long terme, pour une adaptation plus efficace des entreprises au changement climatique et pour une contribution effective de ces dernières à l'atténuation de ses impacts.</t>
  </si>
  <si>
    <t>L'obiettivo generale del progetto è identificare gli ostacoli amministrativi e tecnologici che attualmente impediscono alle PMI (artigianali e commerciali) di ridurre il consumo di acqua nelle rispettive attività. Attraverso il sostegno a progetti specifici, mireremo a migliorare l'efficienza delle pratiche e dei sistemi di produzione, utilizzando l'innovazione tecnologica e le soluzioni digitali per promuovere l'uso sostenibile delle risorse idriche.  Il progetto mira a identificare e sostenere le aziende che sono grandi utilizzatrici di risorse idriche, senza compromettere la sostenibilità economica delle attività produttive ma, al contrario, sostenendo la loro competitività a lungo termine, per un adattamento più efficiente delle aziende al cambiamento climatico e per un contributo efficace di queste ultime alla mitigazione dei suoi impatti.</t>
  </si>
  <si>
    <t>L'objectif global est le développement compétitif, durable, intégré et multifonctionnel de la culture des châtaignes fruitières dans la zone alpine transfrontalière.</t>
  </si>
  <si>
    <t>L'obiettivo generale è lo sviluppo competitivo, sostenibile, integrato e multifunzionale della castanicoltura da frutto dell'area alpina transfrontaliera.</t>
  </si>
  <si>
    <t>Les stratégies européennes et nationales ont fixé des objectifs ambitieux pour la réduction de l’impact carbone. Les TPI/PMI, en raison de leur taille et d’un manque de moyens sont aujourd’hui à l’écart de cette transition verte. Le partenariat entend se positionner en tant qu’acteur de proximité et tiers de confiance pour leur sensibilisation et leur accompagnement. Le projet MC0 a pour objectif d’accélérer leur décarbonation et de lancer une dynamique territoriale au travers d’une expérimentation sur des filières stratégiques industrielles de la zone ALCOTRA (Arômes et parfums – Agroalimentaire – Mécatronique – Montagne). En s’appuyant sur une méthodologie commune, elles bénéficieront d’un diagnostic carbone simplifié et d’accompagnements individuels et collectifs afin de réduire leurs émissions de CO2. La constitution d’une base de connaissances transfrontalière permettra de proposer un essaimage sur un territoire plus large et/ou en intégrant d’autres secteurs d’activités.</t>
  </si>
  <si>
    <t>Le strategie europee e nazionali hanno fissato obiettivi ambiziosi per ridurre l'impatto delle emissioni di carbonio. Le PMI e le microimprese, a causa delle loro dimensioni e della mancanza di risorse, sono attualmente escluse da questa transizione verde. Il partenariato intende posizionarsi come attore locale e terza parte fidata per la loro sensibilizzazione e supporto. L'obiettivo del progetto MC0 è quello di accelerare la loro decarbonizzazione e di avviare una dinamica territoriale attraverso la sperimentazione di settori industriali strategici dell'area ALCOTRA (Aromi e profumi – Agroalimentare – Meccatronica – Montagna). Sulla base di una metodologia comune, beneficeranno di una diagnosi del carbonio semplificata e di un sostegno individuale e collettivo per ridurre le loro emissioni di CO2. La creazione di una knowledge base transfrontaliera permetterà di proporre uno spin-off su un territorio più ampio e/o integrando altri settori di attività.</t>
  </si>
  <si>
    <t>L’objectif général du projet est de soutenir la création, la gestion, la maintenance et la croissance dans le temps des Communautés d'Energie Renouvelable sur le territoire Alcotra sur la base de stratégies élaborées et partagées entre l'IT et la FR et appliquées sur ce territoire. La transposition des directives EU REDII e IEMD 2019/944 par les états membres est en cours et va créer un quadre réglementaire nouveau pour la réalisation de CER. Les CER représente un des éléments fondamental du plan pour la transition énergétique de l’EU. S’agissant d’une configuration innovante, incluant la participation active de la société civile, pour avoir un impact rapide et important, la mise en place de CER devra etre supportée par des modèles et structures d’experts et professionels, consolidés, en mesure de donner une contribution informative, formative, technique, administrative et legale ponctuelle et conforme à la réglementation, considérant les aspects specifiques du territoire interessé</t>
  </si>
  <si>
    <t>L'obiettivo generale del progetto è quello di supportare la creazione, la gestione, il mantenimento e la crescita nel tempo delle Comunità delle Energie Rinnovabili (CER) sul territorio Alcotra sulla base di strategie sviluppate e condivise tra IT e FR e applicate nel territorio Alcotra. Il recepimento delle direttive UE REDII e IEMD 2019/944 da parte degli Stati membri è in corso e creerà un nuovo quadro normativo per la creazione di CER. Le CER rappresentano uno degli elementi chiave del piano di transizione energetica dell'UE. Trattandosi di una configurazione innovativa, che prevede la partecipazione attiva della società civile, per avere un impatto rapido e significativo, l'implementazione di CER dovrà essere supportata da modelli e strutture consolidate di esperti e professionisti in grado di fornire un contributo informativo/formativo, tecnico, amministrativo e legale, tempestivo e in linea con le normative, considerando gli aspetti specifici del territorio interessato</t>
  </si>
  <si>
    <t>Compte tenu du rôle des forêts comme principale solution naturelle dont disposent les zones de montagne contre les effets de la crise climatique, l'objectif général du projet est de promouvoir une analyse multidisciplinaire, une planification stratégique et une approche de gestion durable des forêts qui augmente la résilience et la résistance de ces peuplements au changement climatique, afin de maintenir les services écosystémiques que ces forêts fournissent à la société.  En particulier, le projet se concentre sur l'identification des peuplements vulnérables et sur la définition et le test ultérieurs de traitements sylvicoles innovants par le biais d'une approche adaptative et intelligente du point de vue climatique. Ces actions permettront de ralentir ou de prévenir le processus de dépérissement des forêts, qui reste une question mal étudiée et dont les implications en termes de gestion sont considérables.</t>
  </si>
  <si>
    <t>Visto il ruolo delle foreste quali principale Nature-based Solution a disposizione delle aree montane contro gli effetti della crisi climatica, l’obiettivo generale del progetto consiste nel promuovere un approccio di analisi, pianificazione e gestione forestale sostenibile che aumenti la resilienza delle foreste ai cambiamenti climatici, al fine di mantenere i servizi ecosistemici che queste forniscono alla società.  In particolare, il progetto si focalizza sull’individuazione dei popolamenti esposti al deperimento ed alla interazione con altri pericoli naturali (insetti, incendi) che aumentano la vulnerabilità dei servizi fondamentali (protezione, produzione, biodiversità, turismo), e sulla successiva definizione e sperimentazione di trattamenti selvicolturali adattativi e climaticamente intelligenti. Queste azioni consentiranno di rallentare o prevenire il processo di deperimento che interessa le foreste di confine, un tema oggi trascurato ma dalle notevoli implicazioni gestionali.</t>
  </si>
  <si>
    <t>L’objectif général est de rendre prioritaire et appliquer le concept de risque soutenable où la protection de la population (actuelle et future) est l’un des objectifs majeurs qui implique la prise en compte des possibilités de développement et la durabilité des choix adoptés. Cet objectif peut être obtenu à travers le développement d'une culture commune transfrontalière dans le domaine de l'évaluation des risques naturels dans les territoires de montagne prenant en compte les aspects environnementaux et climatiques et les facteurs socioéconomiques et systémiques. Un rôle fondamental est joué par la mise en œuvre et la gestion à long-terme des réseaux d’observations et de suivi des processus sur le territoire. Le soutien financier et socio-politique à la recherche et à l’étude sur les interactions entre la cryosphère et les risques sera un facteur clé pour combler les lacunes en termes de connaissance et de prise en charge des actions d’adaptation par les communautés locales.</t>
  </si>
  <si>
    <t>L'obiettivo generale del progetto è quello di dare priorità e applicare il concetto di rischio sostenibile, dove la protezione della popolazione (presente e futura) è uno degli obiettivi principali che implica la considerazione delle possibilità di sviluppo e della sostenibilità delle scelte adottate. Questo scopo può essere raggiunto attraverso lo sviluppo di una cultura transfrontaliera comune nel campo della valutazione dei rischi naturali nelle aree montane, tenendo conto degli aspetti ambientali e climatici, nonché dei fattori socio-economici e sistemici. Un ruolo fondamentale è svolto dall'implementazione e dalla gestione a lungo termine delle attività di osservazione e monitoraggio dei processi sul territorio. Il sostegno finanziario e socio-politico alla ricerca e allo studio delle interazioni tra la criosfera e i rischi sarà un fattore chiave per colmare le lacune di conoscenza e per far sì che le comunità locali si approprino delle azioni di adattamento.</t>
  </si>
  <si>
    <t>Dans un contexte de diminution de la ressource en eau engendrée par le réchauffement climatique, il s’agit  d’accompagner concrètement le territoire vers une transition des activités humaines, en particulier pastorales, en cohérence avec l’enjeu de préservation des patrimoines naturels par à la fois une meilleure connaissance des effets du changement climatique sur les habitats et les espèces particulièrement sensibles à la ressource hydrique et la disponibilité effective de l'eau, par des programmes de sensibilisation des acteurs locaux dont les populations à des actions d’adaptation et d’usage raisonné de l’eau et par la mise en œuvre de mesures de gestion.</t>
  </si>
  <si>
    <t>In un contesto di diminuzione delle risorse idriche causata dal riscaldamento globale, l'obiettivo è quello di fornire un sostegno concreto al territorio verso una transizione delle attività umane, in particolare di quelle pastorali, in linea con la sfida della conservazione del patrimonio naturale, attraverso una migliore conoscenza degli effetti del cambiamento climatico sugli habitat e sulle specie particolarmente sensibili alle risorse idriche e della disponibilità effettiva dell'acqua sul territorio montano, attraverso programmi di sensibilizzazione degli attori locali, compresa la popolazione, per l'adattamento e l'uso sostenibile dell'acqua, e attraverso l'attuazione di misure di gestione.</t>
  </si>
  <si>
    <t>Améliorer la conception, la réalisation et la gestion des bassins transfrontaliers en s'appuyant sur la capitalisation des résultats précédents et sur les besoins apparus à la suite du changement climatique, avec  des approches fondées sur les écosystèmes, à faible coût, et en mettant en place des procédures de planification participative pour limiter les impacts du risque de rupture des barrages et augmenter la résilience de la population</t>
  </si>
  <si>
    <t>Migliorare il concepimento, la realizzazione e la gestione dei bacini transfrontalieri sulla base della capitalizzazione dei risultati pregressi e delle esigenze emerse in conseguenza al cambiamento climatico anche mediante approcci ecosistemici, a basso costo, e definendo procedure di pianificazione partecipate al fine di mitigare gli impatti del rischio derivante dal cedimento degli sbarramenti ed aumentare la resilienza della popolazione.</t>
  </si>
  <si>
    <t>L’objectif général du projet est de favoriser la mise en œuvre de stratégies d’adaptation et de résilience face au changement climatique et son impact sur la qualité de l’air dans les vallées alpines franco-italiennes. Cette zone, particulièrement vulnérable à la crise climatique, nécessite des politiques locales et des leviers d’actions spécifiques. Le projet s’intéressera aux évolutions attendues des émissions, des concentrations atmosphériques de polluants et du climat aux horizons 2050 et 2070. Les projections climatiques simulées selon différents scénarios d’émissions permettront de connaître la sensibilité du territoire et les moyens d'actions les plus pertinents à moyen et long terme. Grâce à la création d’un comité d’experts transfrontalier ALCOTRA Air et Climat, en concertation avec les décideurs locaux français et italiens, des indicateurs de suivi de climat et de la qualité de l’air et des propositions d’action limitant les concentrations d’ozone seront élaborés et discutés.</t>
  </si>
  <si>
    <t>L'obiettivo generale del progetto è quello di contribuire all'attuazione di strategie di adattamento e resilienza di fronte ai cambiamenti climatici e al loro impatto sulla qualità dell'aria nelle valli alpine franco-italiane. Questo territorio, particolarmente vulnerabile al riscaldamento recente e futuro, richiede politiche e leve d'azione locali specifiche. Il progetto si concentrerà sull'evoluzione attesa delle emissioni, delle concentrazioni atmosferiche di inquinanti e del clima sull’orizzonte temporale 2050 e 2070. Le proiezioni simulate in base a diversi scenari di emissione consentiranno di determinare la sensibilità del territorio e gli strumenti di azione più rilevanti a medio e lungo termine. Grazie alla creazione di un comitato di esperti ALCOTRA Aria e Clima, inaccordo con i decisori locali francesi e italiani, verranno sviluppati indicatori di monitoraggio del clima e della qualità dell'aria e proposte di intervento per limitare le concentrazioni di ozono.</t>
  </si>
  <si>
    <t>L'objectif général du projet est de mieux connaître, préserver et redynamiser la biodiversité dans des espaces transfrontaliers soumis à contraintes ou conflits d’usage similaires ou communs. Ces espaces, utilisés aujourd’hui à des fins touristiques, récréatives ou économiques pourront à terme contribuer à améliorer la connectivité des trames vertes et bleues de l’espace transfrontalier.  Au delà de la connaissance naturaliste, préalable indispensable à toute opération de renaturation, il s’agira d’identifier et de participer à résoudre, à l’aide des jeunes étudiants et des parties prenantes du territoire, les conflits homme/nature actuels et à venir dans un contexte de changement climatique.</t>
  </si>
  <si>
    <t>L'obiettivo generale del progetto è quello di comprendere meglio, preservare e rivitalizzare la biodiversità negli spazi transfrontalieri soggetti a vincoli o conflitti d'uso simili o comuni. Questi spazi, attualmente utilizzati per scopi turistici, ricreativi o economici, possono a lungo termine contribuire a migliorare la connettività delle reti verdi e blu dell'area transfrontaliera.  Al di là della conoscenza naturalistica, che è un prerequisito essenziale per qualsiasi operazione di rinaturalizzazione, si tratterà di individuare e partecipare alla risoluzione, con l’aiuto dei giovani studenti, dei conflitti attuali e futuri tra uomo e natura in un contesto di cambiamento climatico.</t>
  </si>
  <si>
    <t>Pour répondre aux enjeux de préservation de la biodiversité au sein des parcs alpins, le présent projet se donne pour objectif d'agir sur les effets des activités touristiques sur les milieux et les ressources naturelles par une amélioration de la connaissance, de la gestion et de la sensibilisation autour des interactions humain-nature.</t>
  </si>
  <si>
    <t>Per affrontare la sfida della conservazione della biodiversità nei parchi alpini, questo progetto mira ad agire sugli effetti delle attività turistiche sugli habitat e sulle risorse naturali, migliorando la conoscenza, la gestione e la consapevolezza delle interazioni uomo-natura.</t>
  </si>
  <si>
    <t>L'objectif est d'atténuer les effets de la sécheresse, identifiée comme l'un des principaux problèmes critiques auxquels les territoires transfrontaliers devront faire face dans les années à venir. Le projet vise à renforcer la gouvernance transfrontalière de l'eau et à promouvoir des actions permettant de contrer les effets négatifs du changement climatique sur le territoire et sa biodiversité, en favorisant l'implication de la population  dans la logique de planification participative. Le projet définit une stratégie et un plan d'action transfrontalier avec en ensemble d'actions visant à accroître la résilience du territoire , en concentrant l'action sur 4 axes : 1. Réduction du gaspillage d'eau (efficacité) 2.Création de mini-mares et restauration des eaux souterraines (accumulation) 3.Réduction de la consommation (éducation civique) 4.Définition d'outils de gouvernance pour atténuer l'impact des stations de traitement des eaux urbaines, dans des contextes de rareté d'eau.</t>
  </si>
  <si>
    <t>L’obiettivo è quello di mitigare l’effetto della siccità, individuata come una delle principali criticità che i territori transfrontalieri dovranno affrontare nei prossimi anni. Il progetto si propone di rafforzare la governance transfrontaliera dell’acqua e promuovere azioni che possano contrastare gli effetti negativi dei cambiamenti climatici rispetto al territorio e alla sua biodiversità, favorendo il coinvolgimento della popolazione nella logica della pianificazione partecipata. Il progetto definirà una strategia e un piano di azioni transfrontaliero con un set di azioni finalizzate ad aumentare la  resilienza del territorio, incentrando l’azione su 4 assi:1.riduzione dello spreco di acqua (efficienza)2.realizzazione di mini-laghetti e ripristino delle falde (accumulo)3.riduzione del consumo (educazione alla cittadinanza) 4.definizione di strumenti di governance per mitigare l’impatto degli scarichi degli impianti di trattamento delle acque reflue in contesti di scarsità idrica.</t>
  </si>
  <si>
    <t>Promouvoir le développement de mesures en faveur d'une mobilité urbaine et périurbaine durable, pour les personnes et les marchandises,  à travers une sensibilisation des différents acteurs sociaux à l’impact de la mobilité automobile sur le bilan carbone et en soutenant les initiatives qui favorisent les alternatives au transport individuel et encouragent la multimodalité.</t>
  </si>
  <si>
    <t>Promuovere lo sviluppo di misure a favore della mobilità urbana e periurbana sostenibile, per le persone e le merci, sensibilizzando i vari attori sociali sull'impatto della mobilità automobilistica sul bilancio delle emissioni di carbonio e sostenendo iniziative che favoriscano alternative al trasporto individuale e incoraggino la multimodalità.</t>
  </si>
  <si>
    <t>L'objectif global du projet est d'améliorer les connaissances sur la transition écologique en montagne, de développer l'esprit critique et d'encourager une citoyenneté active chez les citoyens de demain (11-14 ans) en créant des offres éducatives ludiques et hybrides, accessibles en proximité sur le territoire transfrontalier Savoie-Haute Savoie-Turin et ses vallées alpines.  Les outils d'apprentissage sont les offres de jeux éducatifs et hybrides : jeux d’évasion basés sur des manipulations et sur l’utilisation des technologies numériques et de la réalité virtuelle. Dans ce domaine, toutes les propositions seront guidées par une norme de haute qualité et d'innovation afin d'être attrayantes pour les jeunes. Les jeux seront tous développés dans une approche scientifique et seront accompagnés d'un riche programme d'ateliers, d'activités de terrain, d'observations et de chantiers expérimentaux pour approfondir les connaissances et les transformer en actions concrètes.</t>
  </si>
  <si>
    <t>L’obiettivo generale del progetto è quello di migliorare le conoscenze sulla transizione ecologica in montagna, sviluppare il pensiero critico e incoraggiare la cittadinanza attiva tra i cittadini di domani (11-14 anni) creando offerte educative ludiche e ibride, accessibili in prossimità nel territorio transfrontaliero della Savoia-Alta Savoia-Torino e delle sue valli alpine.  Gli strumenti di apprendimento sono le offerte educative ludiche e ibride: escape games e altri giochi basati su manipolazioni ma anche sulle tecnologie digitali e sulla realtà virtuale. In questo ambito tutte le proposte saranno guidate da uno standard di alta qualità e innovazione in modo da risultare attraenti per i giovani. I giochi saranno sviluppati sempre con approccio scientifico e saranno accompagnati da un ricco programma di laboratori, attività sul campo, osservazioni e cantieri sperimentali per approfondire le conoscenze e trasformare gli apprendimenti in azioni concrete.</t>
  </si>
  <si>
    <t>Le projet TRANSFORMATION entend créer un réseau d'acteurs de la formation dans les Alpes,afin de valoriser la culture de montagne et le professionnalisme de ces territoires. Cela sera permis par la réalisation de formations sur la transformation des produits agricoles, les stratégies de marketing,la vente,l'hébergement agrotouristique et la multifonctionnalité dans une perspective transfrontalière.Le projet s’appuyera sur des structures en France et en Italie, et sur des échanges réguliers de formateurs et d'apprentis.  L'objectif est de créer des collaborations durables entre les partenaires, de proposer des formations aux métiers de l'agriculture de montagne, avec une planification commune visant à améliorer les compétences des jeunes qui se destinent au secteur et de ceux qui y travaillent déjà, en utilisant des moyens innovants pour surmonter les difficultés de déplacement.</t>
  </si>
  <si>
    <t>Il progetto TRANSFORMATION vuole creare una rete di soggetti che si occupano di formazione nell’ambito delle Alpi, per valorizzare la cultura di montagna e le professionalità di questi territori attraverso la realizzazione di percorsi di formazione sulla lavorazione dei prodotti agricoli, le strategie di marketing, la vendita, la ricettività turistica agricola e la multifunzionalità in ottica transfrontaliera, basandosi su strutture in Francia e in Italia, e su scambi regolari di formatori e apprendisti.  L’obiettivo è dar vita a collaborazioni durature tra i partner, per offrire una formazione legata ai mestieri agricoli di montagna, con una progettazione congiunta indirizzata sia alla valorizzazione delle competenze di giovani che intendono inserirsi nel settore e per gli operatori già attivi utilizzando modalità innovative per superare le difficoltà di spostamento.</t>
  </si>
  <si>
    <t>L'objectif général du projet est de renforcer et d'étendre l'interconnexion des systèmes de formation technique supérieure (ITS/BTS/IUT) dans les territoires frontaliers par l'expérimentation et la co-conception de cours de formation dans des secteurs pertinents pour le marché du travail transfrontalier et de favoriser la mobilité professionnelle transfrontalière des techniciens issus des cours ITS/BTS.  L'objectif final est donc d'accroître les possibilités de mobilité professionnelle transfrontalière en facilitant l'adéquation entre l'offre et la demande sur le marché du travail transfrontalier, ce qui correspond à un élargissement des possibilités d'emploi pour les jeunes sortant de l'enseignement technique supérieur, à un accroissement de la connaissance des systèmes de travail respectifs pour les partenaires impliqués et à une augmentation des compétences des jeunes grâce au développement de contenus spécifiques, à la mobilité, aux échanges et aux stages.</t>
  </si>
  <si>
    <t>L’obiettivo generale del progetto è rafforzare e ampliare l’interconnessione dei sistemi di alta formazione tecnica (ITS/BTS/IUT) nei territori frontalieri attraverso la sperimentazione e la co-progettazione di percorsi formativi in settori rilevanti per il mercato del lavoro transfrontaliero e favorire la mobilità professionale transfrontaliera dei tecnici in uscita dai percorsi ITS/BTS.  Obiettivo finale è dunque aumentare le opportunità di mobilità professionale transfrontaliera, favorendo il match tra domanda e offerta del mercato del lavoro transfrontaliero, che corrisponde ad un ampliamento delle opportunità lavorative per i giovani in uscita dai percorsi di alta formazione tecnica, un aumento delle conoscenze dei rispettivi sistemi lavorativi per i partner coinvolti e un accrescimento delle competenze dei giovani attraverso sviluppo di contenuti specifici, mobilità, scambi e stage .</t>
  </si>
  <si>
    <t>L’objectif général du projet TL2C est de constituer un partenariat global entre le CLB / CRCL et FPO-IRCCS autour de trois axes : la prévention et la gestion des risques, la médecine translationnelle et la valorisation et le transfert technologique en impliquant non seulement des équipes des deux centres (chercheurs, médecins, cliniciens) mais aussi en formant des jeunes (doctorants, post doctorants) qui constitueront la nouvelle génération de demain.   Il s’appuiera sur les expertises des deux centres dans les trois axes considérés et bénéficiera aux citoyens des territoires Alcotra à travers la diffusion d’une politique de prévention ciblée et adaptée aux spécificités de la zone, mais aussi aux patients à travers la mise en place de projets communs en médecine translationnelle, et aux entreprises de la région, à travers un programme de valorisation de la recherche.</t>
  </si>
  <si>
    <t>L'obiettivo generale del progetto TL2C è stabilire una partnership globale tra il CLB/CRCL e FPO-IRCCS, centri di riferimento nazionali, attorno a tre assi: prevenzione e gestione del rischio, ricerca traslazionale e sviluppo e trasferimento tecnologico, coinvolgendo non solo i team dei due centri (ricercatori, medici , clinici) ma anche formando giovani ricercatori (dottorandi e post-doc ) che costituiranno la nuova generazione di domani e allargando la rete degli stakehoders che faciliteranno la diffusione del know-how generato durante la realizzazione del progetto.  Il raggiungimento dell’obiettivo si baserà sulle competenze e l’esperienza dei due centri di ricerca nei tre assi considerati a beneficio dei cittadini dei territori di Alcotra attraverso la diffusione di una politica di prevenzione mirata e adattata alle specificità dell'area, ma anche ai pazienti attraverso l'attuazione di un programma di promozione della ricerca.</t>
  </si>
  <si>
    <t>L'objectif général du projet est d'améliorer et de simplifier l'accès aux parcours d’assistance et de protection du bien-être (physique, psychologique et social), en particulier dans les zones transfrontalières rurales et montagneuses où il existe un besoin évident d'activer et/ou de renforcer les services de proximité, à travers la participation active des patients - réels et potentiels -, le renforcement des écosystèmes socio-sanitaires locaux et la valorisation des ressources - y compris les ressources humaines - du territoire.</t>
  </si>
  <si>
    <t>L’obiettivo generale del progetto è migliorare e semplificare l’accesso ai percorsi di assistenza e tutela del benessere (fisico, psicologico e sociale), in particolare nelle aree rurali e montane transfrontaliere nelle quali è evidente la necessità di attivare e/o potenziare i servizi di prossimità, attraverso l’attivazione dei pazienti – reali e potenziali -, il rafforzamento degli ecosistemi socio-sanitari locali e la valorizzazione delle risorse – anche umane – del territorio.</t>
  </si>
  <si>
    <t>L’objectif général du projet MYHEALTHFRIEND est de promouvoir le bien-être et favoriser la prévention en santé des territoires transfrontalier des Départements des Alpes-Maritimes (06) et des Alpes-de-Haute-Provence (04)  ainsi que de la province de Cuneo avec des actions d’innovation ciblées et personnalisées destinées à réduire dans la population générale l’impact socio-sanitaire des maladies chroniques et à créer un écosystème du « bien-être ».    Nous allons ainsi adresser un enjeux crucial en matière de santé, celui de l’inégalité d’accès aux soins de ces territoires  isolés géographiquement, soumis à un phénomène de désertification médicale plus accentué que dans le territoires urbains,  et avec des besoins accrus en santé de proximité à cause du vieillissement  progressif de la population et de l’augmentation des maladies chroniques.</t>
  </si>
  <si>
    <t>L’obiettivo generale del progetto MYHEALTHFRIEND è di promuovere il benessere e favorire la prevenzione sui territori transfrontalieri dei Dipartimenti delle Alpi Marittime (06), delle Alpes-de-Haute-Provence (04) e della provincia di Cuneo con azioni mirate e personalizzate volte a ridurre l’impatto sociale e sanitario delle malattie croniche sulla popolazione complessiva e a creare un ecosistema di “benessere”.   In questo modo si affronterà una questione sanitaria cruciale, quella della disparità di accesso alle cure in questi territori geograficamente isolati, soggetti a un fenomeno di desertificazione medica più accentuato rispetto alle aree urbane, e con bisogni crescenti di assistenza sanitaria locale a causa del progressivo invecchiamento della popolazione e dell’aumento delle malattie croniche.</t>
  </si>
  <si>
    <t>L'objectif général du projet est de créer un rapport de coopération stable, réglementé par des protocoles durables dans le temps, entre l'AUSL Vallée d'Aoste et les Hôpitaux du Pays du Mont-Blanc afin d'optimiser l'offre de soins dans la zone transfrontalière en associant deux organisations pour améliorer la prise en charge de certaines pathologies pour la population locale. L'objectif est de garantir, par l'intégration transfrontalière des services, un niveau adéquat d’offre de soins pour les pathologies du système digestif, notamment pour les examens endoscopiques (gastroscopies, coloscopies) et pour les opérations chirurgicales nécessitant des technologies les plus modernes, avec l'utilisation de robots. L'intégration de ces services par-delà les frontières permettra de s'attaquer à des problèmes critiques tels que la pénurie de médecins spécialistes et de personnel soignant et d’accès aux soins, notamment pour les examens endoscopiques.</t>
  </si>
  <si>
    <t>L’obiettivo generale del progetto è creare un rapporto di cooperazione stabile, regolato da protocolli che perdurino nel tempo, tra l’AUSL Valle d’Aosta e gli Hôpitaux du Pays du Mont-Blanc per ottimizzare l’offerta di servizi sanitari nel territorio transfrontaliero mettendo a sistema due organizzazioni per migliorare alcune prestazioni mediche particolarmente rilevanti per le popolazioni locali. La finalità è garantire, attraverso l’integrazione transfrontaliera dei servizi, un adeguato livello di prestazione sanitaria pubblica per le patologie dell’apparato digerente, in particolare per esami diagnostici specialistici (gastroscopie, colonscopie) e per interventi chirurgici che richiedono tecnologie avanzate, con l’ausilio di robot. L’integrazione di questi servizi a livello transfrontaliero permetterà di far fronte a criticità quali la carenza di personale medico specializzato e infermieristico e liste d’attesa molto lunghe, in particolare per le prestazioni diagnostiche.</t>
  </si>
  <si>
    <t>L'objectif général du projet est la mise en œuvre de la prévention des accidents vasculaires cérébraux et des troubles cognitifs sur trois générations (père, enfants et petits-enfants) à travers des niveaux d'intervention diversifiés, en mettant à la disposition de la population générale des outils psycho-éducatifs, en favorisant la pratique de la première évaluation clinique-instrumentale proactive et l'intégration des deux réalités territoriales et des organisations sanitaires respectives.  Cet objectif général a une valeur méthodologique (travaux pouvant être étendus à d'autres activités de prévention intégrée) et une valeur factuelle (création de synergies avec des projets stratégiques qui ne sont pas intégrés aux activités de santé - par exemple, la valorisation de la nature et du territoire).</t>
  </si>
  <si>
    <t>Obiettivo generale del Progetto è l’attuazione della prevenzione dell’ictus e del deterioramento cognitivo su tre generazioni (padre, figli e nipoti) attraverso livelli diversificati di intervento, rendendo fruibili strumenti psicoeducazionali per la popolazione in generale, favorendo le pratiche di prima valutazione clinico – strumentale proattiva e l’integrazione delle due realtà territoriali e delle rispettive organizzazioni sanitarie.  Tale obiettivo generale ha sia un valore metodologico (lavoro estensibile ad altre attività di prevenzione integrata), sia un valore fattuale (creazione di sinergie con progetti strategici non integrati con le attività sanitarie - es. valorizzazione natura e territorio).</t>
  </si>
  <si>
    <t>Le principal objectif est la transition vers un tourisme culturel durable des petites communautés de montagne impliquées dans le projet, possédant un patrimoine culturel composé de biens impressionnants et de grande valeur et un important patrimoine immatériel.    Cette initiative vise à faire entrer tout le patrimoine culturel des biens, des traditions et des savoir-faire dans le nouveau millénaire, en identifiant les facteurs de développement au sein même des communautés, en tant qu'éléments d'une expérience proposée aux touristes tout au long de l'année, pour en faire également un outil du développement économique.</t>
  </si>
  <si>
    <t>Obiettivo generale è la transizione verso il turismo culturale sostenibile delle piccole comunità di montagna coinvolte nel progetto che presentano sul loro territorio un patrimonio culturale caratterizzato da beni attrattori di particolare valore e imponenza e da un importante patrimonio immateriale.    Si vuole così traghettare nel nuovo millennio l’intero patrimonio culturale fatto di beni, tradizioni e saper fare individuando all’interno delle stesse comunità i fattori di sviluppo come elementi di un’esperienza che viene offerta ai turisti tutto l’anno, divenendo in questo modo anche strumento di sviluppo economico.</t>
  </si>
  <si>
    <t>L’objectif général du projet est de proposer à l’échelle du territoire grâce à un travail interdisciplinaire et complémentaire de coopération de nouveaux contenus culturels transfrontaliers communs présentant les changements climatiques des vallées d’altitude haut-savoyardes et valdotaines sur le temps long, leurs impacts sur les paysages et l’adaptation permanente de l’Homme au milieu. Autrement dit les paysages culturels du territoire transfrontalier à travers le temps long.    Ces produits culturels s’inscrivent dans les objectifs de dessaisonalisation du tourisme souhaitée dans les récents documents stratégiques communautaires, nationaux, régionaux, locaux et visent à la sensibilisation des populations pour une meilleure appréhension des adaptations nécessaires aux évolutions majeures à venir à court, moyen et long terme dans les vallées haut-savoyardes et valdotaines.</t>
  </si>
  <si>
    <t>L'obiettivo generale del progetto è proporre su scala territoriale, grazie a un lavoro interdisciplinare e complementare di cooperazione, nuovi prodotti culturali comuni e transfrontalieri presentando i cambiamenti climatici delle valli montane dell'Alta Savoia e della Valle d’Aosta nel lungo periodo, i loro impatti sul paesaggio e il costante adattamento dell'uomo all'ambiente. Più precisamente, i paesaggi culturali del territorio transfrontaliero nel lungo periodo.   Questi prodotti culturali rientrano negli obiettivi di destagionalizzazione del turismo auspicati nei recenti documenti strategici comunitari, nazionali, regionali e locali e mirano a sensibilizzare le popolazioni per una migliore comprensione degli adattamenti necessari ai grandi cambiamenti che verranno a breve, medio e lungo termine nelle valli dell'Alta Savoia e della Valle d’Aosta.</t>
  </si>
  <si>
    <t>DA TRADURRE</t>
  </si>
  <si>
    <t>L’obiettivo generale è la rivitalizzazione, sociale ed economica, di un territorio transfrontaliero fragile, colpito da eventi atmosferici che ne hanno devastato il paesaggio, le infrastrutture e danneggiato l’intero contesto socioeconomico. Con una proposta turistica incentrata sulla scoperta lenta e sostenibile del territorio, il progetto intende mettere a sistema un ricco patrimonio fatto di itinerari, paesaggi e prodotti di eccellenza, con l’obiettivo di massimizzare le ricadute economiche e contribuire a migliorare la qualità di vita di comunità rese ancora più marginali dalla frammentazione territoriale venutasi a creare. La proposta progettuale veicola una strategia finalizzata al riposizionamento del territorio di frontiera sulla scena europea, per mezzo di una narrazione rinnovata e contemporanea, inclusiva e partecipata, capace di garantire alle generazioni di domani una possibilità concreta di sviluppo che permetta loro di restare sui territori e investirvi nuove energie.</t>
  </si>
  <si>
    <t>L'objectif général du projet est de créer une nouvelle destination touristique en valorisant le patrimoine historique et culturel commun centré sur l'histoire de la Maison de Savoie, à travers un circuit culturel transfrontalier. Le projet vise à améliorer l'attractivité de la région de référence en mettant en valeur son patrimoine, en redéfinissant et intégrant l'offre culturelle actuelle et en renforçant les connaissances et l'expérience des acteurs locaux afin d'accroître leurs compétences narratives, c'est-à-dire la façon dont le patrimoine est raconté et communiqué. Le projet veut également travailler sur le sentiment d'appartenance, afin que la population et les opérateurs touristiques et culturels puissent s'identifier sous une seule marque « SavoiaExperience » et être eux-mêmes promoteurs de ce territoire. Le projet vise, en même temps, à communiquer et à valoriser la nouvelle destination par son utilisation durable, y compris sur le plan environnemental et social.</t>
  </si>
  <si>
    <t>L’obiettivo generale del progetto è creare una nuova destinazione turistica valorizzando il patrimonio storico e culturale comune incentrato sulla storia di Casa Savoia, attraverso un circuito culturale transfrontaliero. Il progetto intende migliorare l’attrattività del territorio di riferimento valorizzandone il patrimonio, ridefinendo e integrando l’offerta culturale presente e investendo sulle conoscenze ed esperienze dei soggetti presenti in loco per rafforzare le loro competenze narrative, ovvero il modo in cui il patrimonio viene raccontato e comunicato. Il progetto vuole altresì lavorare sul senso di appartenenza, affinché la popolazione e gli operatori turistico-culturali possano identificarsi sotto un’unica marca “SavoiaExperience” ed essere essi stessi promotori di quest’area. Il progetto mira a comunicare e a valorizzare la nuova destinazione anche attraverso una sua fruizione sostenibile, anche dal punto di vista ambientale e sociale.</t>
  </si>
  <si>
    <t>Favoriser la reprise économique dans les Vallées Vermenagna-Roya après la pandémie et la tempête Alex, c'est-à-dire développer un TOURISME DURABLE DESTAGIONALISÉ à partir de la VALORISATION DU CHEMIN DE FER CUNEO-VENTIMIGLIA-NIZZA, saisir l'opportunité du CENTENAIRE EN 2028, en créant les conditions pour qu'il soit UN PRODUIT TOURISTIQUE TRANSFRONTALIER POUR LES FAMILLES (touristes et population locale), donc adaptable aux différents besoins (âge, intérêts, temps disponible).Un produit touristique innovant, en synergie avec le patrimoine culturel et outdoor du territoire, utilisable de manière expérientielle, inclusive, physique et virtuelle, grâce aux outils multimédias et numériques, afin d'AUGMENTER LES ARRIVÉES ET LA PRÉSENCE DES VISITEURS, EN PARTICULIER DANS LES VILLAGES DE LA VALLÉE, actuellement négligés par les flux qui les traversent de Turin-Cuneo à la Ligurie ou à la Côte d'Azur, en train, en vélo et, après la réouverture du Col de Tende, en voiture.</t>
  </si>
  <si>
    <t>Favorire la ripartenza economica nelle Valli Vermenagna-Roya dopo la pandemia e la tempesta Alex, ovvero sviluppando il TURISMO SOSTENIBILE DESTAGIONALIZZATO A PARTIRE DALLA VALORIZZAZIONE DELLA FERROVIA CUNEO-VENTIMIGLIA-NIZZA, cogliendo l’opportunità del CENTENARIO NEL 2028, creando le condizioni perché possa essere UN PRODOTTO TURISTICO TRANSFRONTALIERO PER LE FAMIGLIE  (turisti e popolazione locale), quindi adattabile a diverse esigenze (età, interessi, tempi a disposizione). Un prodotto turistico innovativo, in sinergia con il patrimonio culturale e outdoor del territorio, fruibile in modo esperienziale, inclusivo, fisico e virtuale, grazie a multimedialità e strumenti digitali, per INCREMENTARE GLI ARRIVI E LA PERMANENZA DEI VISITATORI, IN PARTICOLARE NEI BORGHI DELLE VALLI, attualmente trascurati dai flussi che li attraversano transitando tra Torino-Cuneo e la Liguria o la Costa Azzurra, in treno, in bici e, a seguito della riapertura del Colle di Tenda, in auto.</t>
  </si>
  <si>
    <t>L’objectif général du projet est de capitaliser et développer à l’échelle transfrontalière la connaissance scientifique sur le patrimoine fortifié franco-italien, afin d’ouvrir au public certains forts aujourd’hui fermés et d’y structurer une offre culturelle de qualité sur le territoire maralpin qui réponde aux enjeux de transmission du patrimoine aux générations futures et d’accessibilité à tous les publics mêmes empêchés à ce patrimoine, jusqu’ici trop confidentiel.   Il est primordial de réunir les données juridiques et scientifiques communes à nos deux pays, de les structurer et les valoriser pour les diffuser et développer des moyens technologiques pour les publics jeunes ou en situation de handicap. Enfin, ce patrimoine nous renvoie vers l’histoire européenne plus largement et participe de la compréhension des enjeux géostratégiques des siècles passés. Aujourd’hui, il s’agit de préserver ces témoins de l’histoire et rendre ces messages lisibles pour tous.</t>
  </si>
  <si>
    <t>L'obiettivo generale del progetto è quello di valorizzare e sviluppare la conoscenza scientifica del patrimonio fortificato franco-italiano su scala transfrontaliera, per aprire alcuni forti attualmente chiusi al pubblico e strutturare un'offerta culturale di qualità sul territorio maralpino, che risponda alle sfide di trasmettere il patrimonio alle generazioni future e di rendere questo patrimonio, finora troppo riservato, accessibile a tutti i tipi di pubblico, anche a quello con disabilità.   È fondamentale raccogliere i dati giuridici e scientifici comuni ai nostri due Paesi, strutturarli e valorizzarli per diffonderli e sviluppare strumenti tecnologici per i giovani o le persone con disabilità. Infine, questo patrimonio ci rimanda alla più ampia storia europea e partecipa alla comprensione delle sfide geostrategiche dei secoli passati. Oggi occorre preservare questi testimoni della storia e rendere questi messaggi leggibili a tutti.</t>
  </si>
  <si>
    <t>L’objectif général du projet est de mettre en place un système d’observation inter-opérable capable de mobiliser des données françaises italiennes et monégasques pour fournir une analyse transfrontalière des territoires.</t>
  </si>
  <si>
    <t>L'obiettivo generale del progetto è la creazione di un sistema di osservazione interoperabile in grado di mobilitare i dati francesi, italiani e monegaschi per fornire un'analisi transfrontaliera dei territori.</t>
  </si>
  <si>
    <t>L'objectif général du Projet est d'opérer dans les zones définies par le Traité du Quirinal  Le partenariat, qualifié pour fonctionner dans ce sens, proposera une méthodologie innovante car il place la « table technique Alcotraité » comme son pivot essentiel qui faira le lien entre les différents acteurs intervenant sur les problématiques intéressantes les territoires.  Le but ultime est de définir des  feuilles de route  pour aider les partenaires à lever les obstacles transfrontaliers à travers des plans d'action très clairs qui identifieront les thèmes, les responsabilités avec un calendrier précis, indiquant également les sujets clés pour une mise en œuvre complète des actions identifiées et du traité du Quirinal</t>
  </si>
  <si>
    <t>L'obiettivo generale del Progetto è quello di operare negli ambiti definiti del Trattato del Quirinale  Il partenariato, qualificato per operare in tal senso, proporrà una metodologia innovativa perché pone come fulcro essenziale il gruppo di lavoro “Tavolo tecnico Alcotraité” con la funzione principale di fare da raccordo fra diversi attori operanti sui temi di interesse delle regioni.  l'obiettivo finale è quello di definire dei  feuilles de route  per aiutare i partner a rimuovere gli ostacoli trasnfrontalieri attraverso ben chiari piani di azione che identificheranno i temi, le responsabilità con calendario preciso indicando parimenti i soggetti chiave per una piena attuazione delle azioni individuate e del Trattato del Quirinale</t>
  </si>
  <si>
    <t>Renforcer les capacités institutionnelles des établissements concernés et jeter les bases d’une gouvernance coordonnée et permanente, en particulier dans le domaine transfrontalier de la montagne, en développant conjointement un modèle de gouvernance territoriale à plusieurs niveaux à travers la définition d’une stratégie à moyen et long terme et la formation des techniciens chargés de sa réalisation.</t>
  </si>
  <si>
    <t>Rafforzare la capacità istituzionale degli enti coinvolti e creare le basi per una governance  coordinata e permanente con particolare riferimento all’ambito montano a livello transfrontaliero, sviluppando in maniera congiunta un modello di governance territoriale multilivello attraverso la definizione di una strategia di medio e lungo periodo e la formazione dei tecnici preposti alla sua realizzazione.</t>
  </si>
  <si>
    <t>L'objectif général du projet est de créer un cadre juridique et législatif spécifique pour la promotion et la protection de la santé dans les zones transfrontalières, en réglementant les aspects administratifs, comptables, financiers et sanitaires. L'approbation d'un cadre législatif sur les sujets susmentionnés est une condition nécessaire pour systématiser et mettre en œuvre les parcours de santé transfrontaliers. Pour atteindre cet objectif, il est nécessaire de procéder à une analyse du contexte sanitaire et administratif initial (tel quel) et, afin d'évaluer la pertinence du cadre législatif proposé, il est important de procéder à une modélisation des parcours à venir.</t>
  </si>
  <si>
    <t>L’obiettivo generale del progetto è di creare un inquadramento giuridico specifico ed un articolato legislativo per la promozione e la tutela della salute nei territori transfrontalieri, che disciplini gli aspetti amministrativi, contabili, finanziari e sanitari. L’approvazione di una cornice normativa sulle tematiche citate è una condizione necessaria per sistematizzare e mettere a regime i percorsi sanitari transfrontalieri. Per raggiungere l’obiettivo è necessario effettuare un’analisi del contesto sanitario ed amministrativo di partenza (as is) e per valutare l’adeguatezza della proposta di articolato di legge è importante effettuare una modellizzazione dei percorsi to be.</t>
  </si>
  <si>
    <t>L'objectif global est la revitalisation, tant sociale qu'économique, d'un territoire transfrontalier fragile, frappé par des événements atmosphériques qui ont dévasté son paysage, ses infrastructures et endommagé l'ensemble du contexte socio-économique. Avec une proposition touristique centrée sur la découverte lente et durable du territoire, le projet entend systématiser un riche patrimoine composé d'itinéraires, de paysages et de produits d'excellence, dans le but de maximiser les retombées économiques et de contribuer à l'amélioration de la qualité de vie des communautés rendues encore plus marginales par la fragmentation territoriale qui s'est créée. La proposition de projet véhicule une stratégie visant à repositionner la zone frontalière sur la scène européenne, au moyen d'un récit renouvelé et contemporain, inclusif et participatif, capable de garantir aux générations de demain une possibilité concrète de développement qui leur permettra de rester dans les territoires et d'y investir une nouvelle énergie.</t>
  </si>
  <si>
    <t>RisingSUD</t>
  </si>
  <si>
    <t>06500</t>
  </si>
  <si>
    <t>06201</t>
  </si>
  <si>
    <t>05007</t>
  </si>
  <si>
    <t>06203</t>
  </si>
  <si>
    <t>06414</t>
  </si>
  <si>
    <t>04995</t>
  </si>
  <si>
    <t>04990</t>
  </si>
  <si>
    <t>05200</t>
  </si>
  <si>
    <t>05600</t>
  </si>
  <si>
    <t>05350</t>
  </si>
  <si>
    <t>06002</t>
  </si>
  <si>
    <t>06103</t>
  </si>
  <si>
    <t>06700</t>
  </si>
  <si>
    <t>06005</t>
  </si>
  <si>
    <t>00185</t>
  </si>
  <si>
    <t>06420</t>
  </si>
  <si>
    <t>06000</t>
  </si>
  <si>
    <t>05000</t>
  </si>
  <si>
    <t>07200</t>
  </si>
  <si>
    <t>04100</t>
  </si>
  <si>
    <t>06100</t>
  </si>
  <si>
    <t>06206</t>
  </si>
  <si>
    <t>06507</t>
  </si>
  <si>
    <t>06540</t>
  </si>
  <si>
    <t>06430</t>
  </si>
  <si>
    <t>06450</t>
  </si>
  <si>
    <t>06364</t>
  </si>
  <si>
    <t>05105</t>
  </si>
  <si>
    <t>INRAE, 400 routes des chappes</t>
  </si>
  <si>
    <t xml:space="preserve">SOPHIA ANTIPOLIS </t>
  </si>
  <si>
    <t>06903</t>
  </si>
  <si>
    <t>HV2030</t>
  </si>
  <si>
    <t>HV2030 - PCC</t>
  </si>
  <si>
    <t>5.2</t>
  </si>
  <si>
    <t>02/09/2024</t>
  </si>
  <si>
    <t>02/09/2028</t>
  </si>
  <si>
    <t>Conferenza delle Alte Valli C.H.A.V.</t>
  </si>
  <si>
    <t>Via Monginevro 35</t>
  </si>
  <si>
    <t>L'objectif global du projet est de mettre en œuvre la stratégie territoriale et en particulier de favoriser la diffusion d'une culture transfrontalière dans les Hautes Vallées entre les institutions locales (gouvernance) et la population locale (communication).  Il s'agit tout d'abord de consolider la gouvernance transfrontalière en accompagnant la CHAV pour qu'elle se structure et s'engage dans un parcours d'acquisition de compétences internes en matière de gestion de projets transfrontaliers et européens. Ce parcours, qui comprend également un accompagnement juridique et administratif afin de trouver la meilleure forme de gestion (GECT, organisme international, etc.), passe également par le renforcement de la reconnaissance de la CHAV en tant qu'interlocuteur transfrontalier pour les institutions locales et suprarégionales.   Dans cette optique, la CHAV, en travaillant avec des organismes, des organisations, des institutions des deux côtés de la frontière, pourra renforcer son réseau, activer des projets communs, identifier et/ou créer des synergies avec d'autres PiTer ou projets, et identifier les principaux besoins de la zone à présenter aux institutions compétentes, également en vue d'une capitalisation.  Pour atteindre cet objectif général, il existe également une activité de diffusion d'une culture transfrontalière qui s'adresse en priorité aux populations locales afin qu'elles trouvent une offre (économique, sociale, culturelle, touristique) qui réponde à ce sentiment d'appartenance à un bassin de vie transfrontalier, présent mais parfois latent. Il s'agit d'un processus de communication et de sensibilisation qui s'appuie sur la représentation cognitive que la population a de son propre territoire, non plus français ou italien, mais des Hautes Vallées.  Afin de vérifier la réalisation de cet objectif général, des indicateurs élaborés dans le cadre du plan d'évaluation (WP1.3) peuvent être utilisés, notamment le nombre d'organisations travaillant activement au sein de la CHAV (publiques et privées), non seulement en tant que membres, mais aussi en tant que parties prenantes, partenaires, etc.  Il sera également important d'évaluer le nombre et la qualité des actions de communication et des projets à valeur transfrontalière activés non seulement dans le cadre du PCC, mais aussi des projets thématiques lancés au cours de l'année.</t>
  </si>
  <si>
    <t>L'obiettivo generale del progetto è l'attuazione della strategia territoriale ed in particolare favorire la diffusione di una cultura transfrontaliera nelle Alte Valli tra le istituzioni locali (governance) e la popolazione locale (comunicazione).  Occorre innanzitutto consolidare la governance transfrontaliera attraverso un accompagnamento alla CHAV affinché si strutturi e avvii un percorso di acquisizione di competenze interne in termini di gestione di progetti transfrontalieri ed europei. Tale percorso, fatto anche di un supporto legale ed amministrativo per ricercare la forma migliore di gestione (GECT, Organismo internazionale, ecc.), comprende anche il rafforzamento della riconoscibilità della CHAV come interlocutore transfrontaliero sia per le istituzioni locali che per quelle sovraordinate.   In quest’ottica la CHAV, collaborando con enti, organismi, istituzioni su entrambe le frontiere, sarà in grado di rafforzare la propria rete, attivare progettualità comuni, individuare e/o creare sinergie con altri PiTer o progetti, e identificare le principali esigenze del territorio da presentare alle istituzioni competente, anche in ottica di capitalizzazione.  Per raggiungere questo obiettivo generale è prevista anche un’attività di diffusione di una cultura transfrontaliera rivolta innanzitutto alle popolazioni locali affinché trovino un’offerta (economica, sociale, culturale, turistica) che risponda a quel senso di appartenenza ad un bacino di vita transfrontaliero, presente ma talvolta latente. È un processo di comunicazione e di sensibilizzazione che fa leva sulla rappresentazione cognitiva che la popolazione ha del proprio territorio, non più francese o italiano, ma delle Alte Valli.  Al fine di verificare il raggiungimento di questo obiettivo generale, si potranno utilizzare indicatori costruiti nell’ambito del Piano di Valutazione (WP1.3), tra cui il numero di organizzazioni che operano attivamente nell’ambito della CHAV (pubblici e privati), non solo in qualità di membri, ma anche come portatori di interesse, partner ecc.  Sarà inoltre importante valutare il numero e la qualità delle azioni di comunicazione e progettuali con valore transfrontaliero attivate non solo in ambito del PCC, ma anche dei progetti tematici avviati nel corso dell’anno.</t>
  </si>
  <si>
    <t>G.A.L. Escartons e Valli Valdesi s.r.l.</t>
  </si>
  <si>
    <t>Via Fuhrmann 23</t>
  </si>
  <si>
    <t>LUSERNA SAN GIOVANNI</t>
  </si>
  <si>
    <t>Syndicat du Pays de Maurienne</t>
  </si>
  <si>
    <t>avenue d'Italie</t>
  </si>
  <si>
    <t>SAINT JEAN DE MAURIENNE</t>
  </si>
  <si>
    <t>Communauté de communes du Briançonnais</t>
  </si>
  <si>
    <t>1 rue Asp Jan</t>
  </si>
  <si>
    <t>Terres Monviso</t>
  </si>
  <si>
    <t>Terres Monviso PCC</t>
  </si>
  <si>
    <t>L’objectif général du projet est d’assurer la gouvernance et la mise œuvre de la stratégie territoriale du PITER+ Terres Monviso, avec la coordination des projets thématiques, le renforcement des instruments de coopération transfrontalière, une communication davantage structurée, orientée prioritairement vers le territoire, le tout capitalisant outils et résultats du précédent PITER.  Le PITER+ Terres Monviso peut bénéficier d’un cadre de collaboration transfrontalière très fort, avec des acteurs institutionnels qui ont trouvé des modes de travail commun qui se pérennisent dans le temps. L’objectif général du PCC est donc de faciliter et impulser cette collaboration grâce aux outils de gouvernance et de communication. L’objectif est de faire en sorte que le PCC constitue le cadre de référence pour gérer la capitalisation des acquis de la période 2014-2020 et pour anticiper la capitalisation et dissémination des résultats du nouveau Plan PITER+.  La finalité première du PCC est aussi de garantir la cohérence et l’interconnexion des projets thématiques vers la Stratégie pour qu’ils fassent converger leurs actions vers les résultats attendus. L’objectif du PCC est donc de suivre et évaluer réalisations et résultats de la Stratégie, avec une attention spécifique concernant les retombées concrètes sur le territoire. Cette finalité du PCC est capitale. Le but est de se donner les moyens pour démontrer que les investissements ALCOTRA sont en mesure de produire des bénéfices effectifs perçus par le territoire et ses populations. Ces retombées doivent être mesurables et bénéficier d’actions de communication.</t>
  </si>
  <si>
    <t>L'obiettivo generale del progetto è garantire la governance, l’implementazione della strategia territoriale del PITER+ Terres Monviso, con il coordinamento dei progetti tematici, il potenziamento degli strumenti di cooperazione transfrontaliera, una comunicazione più strutturata, prioritariamente orientata verso il territorio, il tutto capitalizzando strumenti e risultati del precedente PITER.  Il PITER+ Terres Monviso può beneficiare di un quadro di forte collaborazione transfrontaliera, con attori istituzionali che hanno individuato modalità di lavoro comuni che si perpetuano nel tempo. L'obiettivo generale del PCC è quindi facilitare e promuovere questa collaborazione attraverso gli strumenti di governance e comunicazione. Si intende fare in modo che il PCC costituisca il quadro di riferimento per capitalizzare le esperienze del periodo 2014-2020 e anticipare la capitalizzazione e la diffusione dei risultati del nuovo Piano PITER+.  La finalità principale del PCC è anche garantire la coerenza e l'interconnessione dei progetti tematici con la Strategia, in modo che convergano le loro azioni verso i risultati attesi. L'obiettivo del PCC è quindi monitorare e valutare realizzazioni e risultati della Strategia, con una particolare attenzione alle ricadute concrete sul territorio. Questa finalità del PCC è fondamentale. L'obiettivo è cercare di dimostrare che gli investimenti ALCOTRA sono in grado di produrre benefici effettivi percepiti dal territorio e dalle sue popolazioni. Questi benefici devono essere misurabili e essere supportati da azioni di comunicazione.</t>
  </si>
  <si>
    <t>Communauté de Communes Vallée de l'Ubaye Serre-Ponçon</t>
  </si>
  <si>
    <t>4 avenue des trois frères Arnaud</t>
  </si>
  <si>
    <t>BARCELONNETTE</t>
  </si>
  <si>
    <t>Consorzio Monviso Solidale</t>
  </si>
  <si>
    <t>Corso Trento 4</t>
  </si>
  <si>
    <t>GRAIES ClimaLab</t>
  </si>
  <si>
    <t>GRAIES ClimaLab - PCC</t>
  </si>
  <si>
    <t>L'objectif général du présent PCC est d'assurer la bonne mise en œuvre de la stratégie territoriale intégrée du PITER+ Graies ClimaLAB, à travers le développement d'actions transversales et largement intégrées, concernant trois thèmes prioritaires tels que la Gouvernance, la Communication et la Capitalisation. Plus précisément, le PCC est destiné à faciliter, stimuler et accompagner la collaboration transfrontalière tout au long de sa durée, notamment en ce qui concerne les actions de gouvernance et de communication, et de capitalisation des résultats obtenus, au-delà de sa conclusion opérationnelle. Par conséquent, l'objectif général se concrétise par l'atteinte des finalités suivantes :  - Assurer une gouvernance adaptée du PCC et des projets individuels, en développant une action d'accompagnement continu pour assurer leur mise en œuvre efficace dans le respect des délais et des modalités établis, leur cohérence avec les objectifs stratégiques et la convergence vers les résultats définis et attendus. Une attention particulière sera accordée au suivi des réalisations et à l'évaluation des résultats obtenus, en vérifiant les impacts directs et indirects produits sur le territoire transfrontalier.  - Organiser toutes les activités liées à la coordination et à la gestion du partenariat prévues par le PCC et chaque projet individuel, afin d'arriver à une gouvernance effective, efficace et durable sur le territoire permettant de renforcer et de mettre en œuvre les outils de coopération transfrontalière ainsi que la qualité et l'intensité des relations de collaboration.  - Donner de la visibilité à l'ensemble du PITER+ et aux projets simples associés, en définissant et en organisant une stratégie de communication efficace (gérée de manière unifiée et conjointe), en transmettant les objectifs, les actions et les résultats obtenus, à travers des actions d'information, de sensibilisation et de diffusion auprès de groupes cibles spécifiques.  - Identifier les outils et les bonnes pratiques qui pourront faire l'objet de la capitalisation et de la dissémination au-delà de la fin du projet, dans le but de transférer, de reproduire et de pérenniser au mieux ce qui a été réalisé, dans le cadre de la zone Alcotra et au niveau national/international.</t>
  </si>
  <si>
    <t>L’obiettivo generale del presente PCC è di assicurare una corretta attuazione della strategia territoriale integrata del PITER+ Graies ClimaLAB, attraverso lo sviluppo di azioni trasversali ed ampiamente integrate, relativamente a tre tematiche prioritarie come la Governance, la Comunicazione e la Capitalizzazione.  Nello specifico, il PCC è chiamato a facilitare, stimolare e accompagnare la collaborazione transfrontaliera per tutta la sua durata, soprattutto per quanto attiene le azioni di governance e di comunicazione, garantendo anche la gestione della capitalizzazione dei risultati raggiunti, oltre la sua conclusione operativa.  Pertanto, l’obiettivo generale trova attuazione nel raggiungimento delle seguenti finalità:  -Garantire una adeguata governance del PCC e dei progetti singoli, sviluppando una azione di accompagnamento continuativo per assicurare una loro efficace attuazione nel rispetto dei tempi e dei modi stabiliti, la loro coerenza con gli obiettivi strategici e la convergenza verso i risultati delineati e attesi. Particolare attenzione sarà prestata a monitorare le realizzazioni ed a valutare i risultati conseguiti, verificando gli impatti diretti e indiretti generati sul territorio transfrontaliero.  -Organizzare tutte le attività relative al coordinamento ed alla gestione del partenariato previste dal PCC e da ogni progetto singolo, al fine di raggiungere una governance effettiva, efficace e duratura sul territorio in modo da rafforzare ed implementare gli strumenti della cooperazione transfrontaliera unitamente alla qualità e all’intensità dei rapporti di collaborazione.  -Dare visibilità all’intero PITER+ e ai progetti singoli correlati, indirizzando e organizzando una efficace strategia di comunicazione, (gestita in maniera unitaria e congiunta), veicolando obiettivi, azioni e risultati conseguiti, attraverso azioni di informazione, sensibilizzazione e divulgazione nei confronti di gruppi di target specifici.  -Individuare gli strumenti e le buone pratiche che potranno essere oggetto di capitalizzazione e di disseminazione oltre la fine del progetto, nell’ottica di trasferire, replicare e perennizzare quanto di meglio conseguito, nell’ambito dell’Area Alcotra e a livello nazionale/internazionale.</t>
  </si>
  <si>
    <t>Communauté de Communes Cœur de Savoie</t>
  </si>
  <si>
    <t>Place Albert Serraz</t>
  </si>
  <si>
    <t>MONTMELIAN</t>
  </si>
  <si>
    <t>Unité des Communes Valdôtaines Grand-Paradis</t>
  </si>
  <si>
    <t>Località Champagne 53</t>
  </si>
  <si>
    <t>VILLENEUVE</t>
  </si>
  <si>
    <t>Valli del Canavese - Gruppo di Azione Locale s.c.a.r.l.</t>
  </si>
  <si>
    <t>Corso Ogliani 9</t>
  </si>
  <si>
    <t>RIVARA</t>
  </si>
  <si>
    <t>PARCOURS+</t>
  </si>
  <si>
    <t>L’objectif général du projet est d’assurer la mise en œuvre de la stratégie territoriale intégrée du PITER+ « Parcours+ » à travers la coordination des projets simples et le respect de leur cohérence avec les objectifs généraux et spécifiques de celle-ci.  Le projet s’efforce de mettre en œuvre, d’une part, un cadre de gouvernance et de pilotage partagé avec l’ensemble du partenariat et, d’autre part, d’assurer la communication et l’information des différents publics-cibles identifiés via un plan de communication global qui sera décliné au sein de chaque projet simple.  Le cadre de gouvernance et de pilotage défini devra permettre à l’ensemble des acteurs publics et privés de coopérer et de viser un objectif commun de renforcement de la communauté transfrontalière sur le territoire du PITER+ pour favoriser son adaptation au changement climatique.  La coordination globale (entre les partenaires) et le suivi des projets simples aura pour objectifs de :  - veiller à leur cohérence  avec les objectifs généraux et spécifiques de la stratégie territoriale intégrée et de suivre le partenariat  - décliner les actions de communication et d’évaluation à l’échelle du Plan et dans chaque projet simple  - réaliser des rapports d’avancement et financiers du PITER+</t>
  </si>
  <si>
    <t>L'obiettivo generale del progetto è quello di attuare la strategia territoriale integrata PITER+  Parcours+  coordinando i singoli progetti e garantendone la coerenza con gli obiettivi generali e specifici della strategia.  Il progetto cercherà di implementare un quadro di governance e di indirizzo condiviso con tutti i partner, e di assicurare che i diversi pubblici di riferimento identificati siano comunicati e informati sul progetto attraverso un piano di comunicazione globale, che sarà implementato all'interno di ogni singolo progetto.  Il quadro di governance e di indirizzo definito dovrebbe consentire a tutti gli attori pubblici e privati di cooperare e lavorare per il raggiungimento dell'obiettivo comune di rafforzare la comunità transfrontaliera nel territorio di PITER+ per aiutarla ad adattarsi ai cambiamenti climatici.  Il coordinamento generale (tra i partner) e il monitoraggio dei singoli progetti mireranno a :  - garantire la coerenza con gli obiettivi generali e specifici della strategia territoriale integrata e monitorare il partenariato  - attuare misure di comunicazione e valutazione a livello di Piano e per ogni singolo progetto  - produrre relazioni sullo stato di avanzamento e finanziarie del PITER+</t>
  </si>
  <si>
    <t>Communauté de Communes Cluses Arve et montagnes</t>
  </si>
  <si>
    <t>IMMEUBLE LE CRISTAL 3 rue du pré Benevix</t>
  </si>
  <si>
    <t>CLUSES</t>
  </si>
  <si>
    <t>ALPIMED+</t>
  </si>
  <si>
    <t>[ALPIMED+] - PCC</t>
  </si>
  <si>
    <t>Issu de la stratégie, l’objectif général du projet de coordination et de coopération du PITER ALPIMED+ est de renforcer le sentiment d'appartenance transfrontalière, la visibilité des Alpes de la Méditerranée et consolider un modèle de gouvernance ascendant, innovant et durable.   Le sentiment d’appartenance au territoire est puissant de chaque côté de la frontière, en revanche la conscience citoyenne transfrontalière est une des faiblesses du territoire, en particulier concernant la zone montagne. La tempête Alex qui s’est abattue sur les vallées italiennes Vermenagna et Argentina, et françaises de la Roya, de la Vésubie, de la Tinée a mis un coup de projecteur sur l’importance de maintenir le lien entre ces zones et la solidarité des habitants entre eux. Ce traumatisme transfrontalier en tête, les partenaires du projet vont mettre en place ensemble un nouvel instrument de gouvernance partagé, l’Assemblée transfrontalière afin de mettre en œuvre la charte transfrontalière pour un territoire durable, outil conçu et adopté par le précédent PITER. Cette Assemblée impliquera directement les citoyens, les élus, les acteurs sociaux économiques et les porteurs de projet du territoire afin de les engager dans les actions des projets et dans la charte, répondre à leurs besoins, et in fine développer leur stratégie transfrontalière ALPIMED 2030-2050. Afin de faire vivre ce territoire transfrontalier, deux évènements seront organisés chaque année regroupant les partenaires et les parties prenantes de l’Assemblée, pour développer la connaissance, les réseaux et donner une visibilité transfrontalière aux Femmes et aux Hommes qui agissent sur le terrain. La stratégie de communication du plan et des projets simples est coordonnée par un seul partenaire ce qui permet d’assurer la concentration des messages, et une ligne éditoriale harmonisée de part et d’autres de la frontière.   Il s’agit donc, par le moyen d’une coordination et d’une communication efficaces des actions entreprises au titre des autres projets simples du PITER, de faire émerger des lignes directrices pour un futur qui garantisse l’attractivité du territoire transfrontalier, en le rendant à la fois plus viable pour ses habitants et plus identifiable pour les touristes de tout horizon. Le PCC permet d’assurer la cohérence de cette stratégie d’avenir par la mise en œuvre d’un modèle de gouvernance auquel participe l’ensemble des typologies d’acteurs présents dans la zone et qui prend en compte l’exigence de durabilité, et par la coordination du dialogue entre les projets simples du Plan.</t>
  </si>
  <si>
    <t>A partire dalla strategia, l'obiettivo generale del progetto di coordinamento e cooperazione PITER ALPIMED+ è quello di rafforzare il senso di appartenenza transfrontaliera e la visibilità delle Alpi mediterranee e di consolidare un modello di governance bottom-up, innovativo e sostenibile.   Il sentimento di appartenenza alla regione è forte su entrambi i lati del confine, ma la coscienza civica transfrontaliera è uno dei punti deboli della regione, soprattutto nella zona montana. La tempesta Alex, che ha colpito le valli italiane della Vermenagna e dell'Argentina e le valli francesi della Roya, della Vésubie e della Tinée, ha evidenziato l'importanza di mantenere i legami tra queste aree e la solidarietà tra i loro abitanti.In vista di questo trauma transfrontaliero, i partner del progetto istituiranno insieme un nuovo strumento di governance condivisa, l'Assemblea transfrontaliera, per attuare la Carta transfrontaliera per un territorio sostenibile, uno strumento ideato e adottato dal precedente PITER. L'Assemblea coinvolgerà direttamente i cittadini del territorio, i rappresentanti eletti, gli attori sociali ed economici e i leader del progetto per coinvolgerli nelle azioni del progetto e nella Carta, rispondere alle loro esigenze e, infine, sviluppare la strategia transfrontaliera ALPIMED 2030-2050. Per dare vita a questo territorio transfrontaliero, ogni anno saranno organizzati due eventi che riuniranno i partner e gli stakeholder dell'Assemblea, per sviluppare conoscenze e reti e dare visibilità transfrontaliera alle Donne e agli Uomini che lavorano sul campo. La strategia di comunicazione del Piano e dei singoli progetti è coordinata da un unico partner, che garantisce la concentrazione dei messaggi e l'armonizzazione della linea editoriale su entrambi i lati del confine.   Attraverso un efficace coordinamento e comunicazione delle azioni intraprese nell'ambito degli altri singoli progetti PITER, si intende quindi stabilire le linee guida per un futuro che garantisca l'attrattività del territorio transfrontaliero, rendendolo più vitale per i suoi abitanti e più identificabile per i turisti di ogni orizzonte. Il PCC assicura la coerenza di questa strategia per il futuro attuando un modello di governance a cui partecipano tutte le tipologie di attori dell'area e che tiene conto delle esigenze di sostenibilità, e coordinando il dialogo tra i semplici progetti del Piano.</t>
  </si>
  <si>
    <t>Provincia di Cuneo</t>
  </si>
  <si>
    <t>PAYSAGE +</t>
  </si>
  <si>
    <t>PCC PAYSAGE +</t>
  </si>
  <si>
    <t>L'objectif général du projet est la mise en œuvre, la gouvernance et la communication de la stratégie territoriale PAYSAGE+ :  la mise en œuvre comprend toutes les activités nécessaires non seulement pour soutenir les projets thématiques dans la réalisation des objectifs spécifiques de PAYSAGE+ et de ses résultats, mais aussi pour activer le partenariat afin de générer des économies d'échelle et des effets multiplicateurs des résultats.  la gouvernance définit l'activité de coordination entre les différents acteurs intéressés par les résultats communs de la stratégie PAYSAGE+, dans le contexte de réseau créé qui repose sur la capacité de gestion et de développement du partenariat.  La communication relève le défi de mettre en place un parcours qui assure non seulement la communication unifiée et intégrée des activités et des projets thématiques de la stratégie et la diffusion de leurs résultats, mais aussi de montrer la pertinence de PAYSAGE+ pour le développement territorial, sa contribution aux priorités de l'UE et d'offrir aux citoyens un aperçu de la manière dont les projets sur le terrain rendent l'Europe plus compétitive, plus verte, plus connectée, plus sociale et plus proche de ses citoyens.</t>
  </si>
  <si>
    <t>L'obiettivo generale del progetto è l'attuazione, la governance e la comunicazione della strategia territoriale PAYSAGE+:  L’attuazione comprende tutte le attività necessarie non solo per supportare i progetti tematici nel raggiungimento degli obiettivi specifici di PAYSAGE+ e dei suoi risultati, ma anche per attivare il partenariato al fine di generare economie di scala ed effetti moltiplicatori dei risultati.  La governance definisce l'attività di coordinamento tra i vari attori interessati ai risultati comuni della strategia PAYSAGE+, nel contesto della rete creata, che si basa sulla capacità di gestione e sviluppo del partenariato.  La comunicazione raccoglie la sfida di mettere in atto un percorso che non solo garantisca una comunicazione unificata e integrata delle attività e dei progetti tematici della strategia e la diffusione dei loro risultati, ma che dimostri anche la rilevanza di PAYSAGE+ per lo sviluppo territoriale, il suo contributo alle priorità dell'UE e offra ai cittadini uno sguardo su come i progetti sul campo stiano rendendo l'Europa più competitiva, più verde, più connessa, più sociale e più vicina ai suoi cittadini.</t>
  </si>
  <si>
    <t>Ente Turismo Langhe Roero Monferrato</t>
  </si>
  <si>
    <t>Piazza Risorgimento 2</t>
  </si>
  <si>
    <t>PITER+</t>
  </si>
  <si>
    <t>02/01/2025</t>
  </si>
  <si>
    <t>02/04/2028</t>
  </si>
  <si>
    <t>L'objectif général du projet est de promouvoir des processus transfrontaliers de  capabilité  visant à favoriser une accessibilité et une reconnaissance équilibrées des services d'intérêt général dans le bassin transfrontalier et de montagne. Par services d'intérêt général, nous entendons les services publics et privés qui visent principalement le bien-être et l'inclusion des résidents des hautes vallées (culture, loisirs, services d'éducation, etc.).</t>
  </si>
  <si>
    <t>L’obiettivo generale del progetto è Promuovere processi transfrontalieri di “capacitazione” volti a favorire una equilibrata accessibilità e riconoscibilità dei servizi di interesse generale nel bacino di vita transfrontaliero e montano. Per servizi di interesse generale, si intendono sia quelli pubblici che privati, volti prioritariamente al benessere e all’inclusione dei residenti delle Alte Valli (cultura, tempo libero, educazione, ecc.)</t>
  </si>
  <si>
    <t>Terres Monviso + ATTRA(c)TIVE</t>
  </si>
  <si>
    <t>01/01/2025</t>
  </si>
  <si>
    <t>L'objectif général est de renforcer le potentiel économique de la zone et de travailler sur sa compétitivité, en appliquant une logique d'intégration sectorielle et d'innovation, afin de développer, (en synergie avec le tourisme), d'autres activités liées aux secteurs économiques traditionnels et au patrimoine environnemental et culturel de la zone, de manière à renforcer et à rendre plus résilient le tissu économique transfrontalier.</t>
  </si>
  <si>
    <t>L’obiettivo generale è valorizzare i potenziali economici del territorio e lavorare sulla loro competitività, applicando una logica di integrazione settoriale e innovazione, per sviluppare, (in sinergia con il turismo), altre attività correlate ai settori economici tradizionali e al patrimonio ambientale e culturale del territorio, in modo da rafforzare e rendere più resiliente il tessuto economico transfrontaliero.</t>
  </si>
  <si>
    <t>INCIT</t>
  </si>
  <si>
    <t>01/02/2025</t>
  </si>
  <si>
    <t>L'objectif général d'INCIT est, de manière intégrée avec les autres projets PITER+ GRAIES ClimaLab, de contribuer à rendre la zone de coopération transfrontalière résiliente au changement climatique. En particulier, le projet se concentre sur le système de compétences et d'outils qui permettent à la communauté locale transfrontalière non seulement de comprendre le changement climatique, mais aussi de jouer un rôle proactif dans la sensibilisation et l'action au quotidien.</t>
  </si>
  <si>
    <t>L’obiettivo generale di INCIT è, in maniera integrata con gli altri progetti del PITER+ GRAIES ClimaLab, contribuire a rendere l’area transfrontaliera di cooperazione resiliente ai cambiamenti climatici. In particolare il progetto pone l’attenzione sul sistema di competenze e strumenti che consentono alla comunità locale transfrontaliera non solo di comprendere i cambiamenti climatici ma di assumere un ruolo proattivo nelle dinamiche di sensibilizzazione e nell’agire quotidiano.</t>
  </si>
  <si>
    <t>DECID</t>
  </si>
  <si>
    <t>L'objectif de DECID est de contribuer, de manière intégrée avec les autres projets simples du PITER+ GRAIES ClimaLab, à rendre la zone de coopération résiliente et proactive au changement climatique. DECID se concentre sur le système de compétences et d'outils qui permet aux autorités locales d'agir conformément aux exigences de l'UE : rendre l'adaptation plus intelligente/smart (os 1), plus systémique (os 2) et plus rapide (os 3) par le biais d'actions coordonnées à l'échelle transfrontalière.</t>
  </si>
  <si>
    <t>L’obiettivo di DECID è, in maniera integrata con gli altri progetti del PITER+ GRAIES ClimaLab, contribuire a rendere l’area di cooperazione resiliente e proattiva ai cambiamenti climatici. DECID pone l’attenzione sul sistema di competenze e strumenti che consentono alle autorità locali di agire coerentemente con quanto previsto dall’UE: rendere l'adattamento più intelligente /smart (os 1), più sistemico (os 2) e più rapido (os 3) grazie ad azioni coordinate a scala transfrontaliera.</t>
  </si>
  <si>
    <t>AGIR</t>
  </si>
  <si>
    <t>L'objectif général du projet est d'anticiper et de réduire l'impact du changement climatique afin d'accroître la résilience socio-économique des Hautes Vallées sur la base de l'innovation et de l'expérimentation, pour en faire un bassin de vie et de développement pour ses populations, ainsi qu’une amélioration technologique d’aide à la décision, en permettant aux entreprises de saisir les opportunités liées à la transition écologique en montagne vers un modèle économique plus durable.</t>
  </si>
  <si>
    <t>L'obiettivo generale del progetto è quello di anticipare e ridurre l'impatto del cambiamento climatico per aumentare la resilienza socio-economica delle Alte Valli sulla base dell'innovazione e della sperimentazione, per farne uno bacino di vita e di sviluppo per le sue popolazioni, nonché di miglioramento tecnologico per aiutare il processo decisionale, consentendo alle imprese di cogliere le opportunità legate alla transizione ecologica in montagna verso un modello economico più sostenibile.</t>
  </si>
  <si>
    <t>IMAJE</t>
  </si>
  <si>
    <t>01/09/2024</t>
  </si>
  <si>
    <t>L’objectif général du projet est de promouvoir de façon pérenne et inclusive une communauté de jeunes européens formés à la compréhension des enjeux de transition et de résilience du territoire alpin à l’aide de projets pratiques d’éducation aux médias, à l’information et au numérique.</t>
  </si>
  <si>
    <t>L’obiettivo generale del progetto è quello di promuovere in modo sostenibile e inclusivo una comunità di giovani europei formati a comprendere i temi della transizione e della resilienza del territorio alpino utilizzando progetti concreti di educazione ai media, al digitale e all’informazione.</t>
  </si>
  <si>
    <t>EDCR</t>
  </si>
  <si>
    <t>A l'heure du tout numérique et de la digitalisation des services de l'Etat en France, nombre de nos concitoyens de nos vallées alpines se trouvent démunis pour accéder à leurs droits, effectuer telle ou telle démarche administrative. Sur le territoire de la Communauté de communes des Vallées d'Azur, 18% des habitants sont en situation d'illectronisme, des séniors certes mais également des jeunes qui s'ils maitrisent l'usage d'un smartphone se trouvent démunis face à une démarche administrative à réaliser sur un ordinateur.   En Italie dans la province de Cunéo la situation est encore plus critique dans la mesure ou seule une faible proportion des habitants disposent de compétences numériques à l'heure ou l'Italie prend le chemin du tout numérique.   Pour répondre à cette problématique notre projet a pour objectif de lutter contre l'illectronisme en favorisant l'empowerment digital des habitants des vallées alpines afin qu'ils puissent accéder à leurs droits de manière autonome.   Pour ce faire nous souhaitons atteindre les objectifs spécifiques suivants:  - lever le frein financier à l'utilisation du numérique  - améliorer nos pratiques d'enseignement du numérique et de l'accompagnement aux droits pour travailler à l'inclusion numérique sur nos territoires respectifs  - améliorer les compétences numériques des habitants.  - changer l'image du numérique auprès des élus et des habitants   - parvenir à une équité territoriale en matière d'accès aux droits   Ainsi, nous allons travailler sur plusieurs axes outre le management du projet et la communication.  1. Le développement d'une banque du numérique rurale: il s'agira de se doter de 29 ordinateurs portables récents et reconditionnés qui feront l'objet d'un prêt longue durée pour bénéficier aux habitants. Cette action qui favoriser l'équipement numérique lèvera en partie le frein financier à l'utilisation du numérique.  2. Echange de bonnes pratiques pour améliorer l'inclusion numérique: il s'agira d'échanger de bonnes pratiques entre nos 2 organisations dans le domaine de l'inclusion numérique pour l'accès aux droits.  3. colloque franco italien hybride sur le numérique levier de développement des territoires ruraux: ce colloque sera le moyen de disséminer le projet mais également de présenter des initiatives françaises et italiennes innovantes dans nos vallées, initiatives qui pourront ensuite être essaimées.   Nous pourrons ainsi nous donner les moyens de lutter contre la fracture numérique dans nos vallées alpines rurales et contribuer ainsi à l'empowerment digital des habitants de manière à ce qu'ils accèdent plus facilement à leurs droits</t>
  </si>
  <si>
    <t>In un'epoca in cui tutto è digitale e il governo francese sta digitalizzando i propri servizi, molti dei nostri concittadini delle valli alpine si trovano in difficoltà quando si tratta di accedere ai propri diritti e di svolgere le procedure amministrative. Nella Communauté de communes des Vallées d'Azur, il 18% della popolazione è analfabeta, non solo gli anziani ma anche i giovani, che magari hanno dimestichezza con l'uso dello smartphone ma si trovano in difficoltà di fronte a una procedura amministrativa che deve essere svolta al computer.   In Italia, nella provincia di Cuneo, la situazione è ancora più critica in quanto solo una piccola parte della popolazione ha competenze digitali in un momento in cui l'Italia sta diventando completamente digitale.   In risposta a questo problema, l'obiettivo del nostro progetto è combattere l'analfabetismo promuovendo l'empowerment digitale degli abitanti delle valli alpine, affinché possano accedere ai propri diritti in modo indipendente.   A tal fine, vogliamo raggiungere i seguenti obiettivi specifici:  - rimuovere la barriera finanziaria all'uso del digitale  - migliorare le nostre pratiche di educazione digitale e di supporto ai diritti per lavorare all'inclusione digitale nei nostri rispettivi territori  - migliorare le competenze digitali dei residenti locali  - cambiare l'immagine della tecnologia digitale tra i rappresentanti eletti e i residenti   - raggiungere l'equità territoriale in termini di accesso ai diritti.   Oltre alla gestione dei progetti e alla comunicazione, lavoreremo su una serie di altre aree.  1. Lo sviluppo di una banca digitale rurale: si tratta di acquistare 29 computer portatili recenti e ricondizionati, che saranno messi a disposizione dei residenti locali in prestito a lungo termine. Questa iniziativa, che promuoverà l'uso di apparecchiature digitali, contribuirà in qualche modo a rimuovere le barriere finanziarie all'uso della tecnologia digitale.  2. Scambio di buone pratiche per migliorare l'inclusione digitale: si tratta di uno scambio di buone pratiche tra le nostre due organizzazioni nel campo dell'inclusione digitale per l'accesso ai diritti.  3. Conferenza ibrida franco-italiana sul digitale come leva di sviluppo nelle aree rurali: questa conferenza sarà un modo per diffondere il progetto, ma anche per presentare iniziative innovative francesi e italiane nelle nostre valli, che potranno poi essere scalate.   Questo ci darà i mezzi per combattere il digital divide nelle nostre valli rurali alpine e contribuire all'empowerment digitale delle popolazioni locali, in modo che possano accedere più facilmente ai loro diritti.</t>
  </si>
  <si>
    <t>DIGI Villages</t>
  </si>
  <si>
    <t>Évaluer le potentiel stratégique des outils numériques en matière de patrimoine et de sa valorisation économique: mener à bien un diagnostic identifiant les faiblesses et opportunités d’une stratégie touristique s’appuyant sur le déploiement d’outils numériques en matière de sauvegarde et de valorisation du patrimoine. L’étude devra évaluer l’intérêt de la digitalisation des inventaires dans la sauvegarde des patrimoines mais aussi dans une perspective d’innovation culturelle auprès de nos publics : réalité virtuelle, réalité augmentée, intelligence artificielle, contenus interactifs, bornes digitales, jeux numériques, ... en lien avec les circuits de découverte de nos destinations et dans une perspective d’itinérance dans les territoires.    Évaluer les degrés de pertinence des différents outils de la filière numérique au regard des enjeux locaux en menant à bien une étude du marché. En effet, l’un des objectifs poursuivis par la digitalisation du patrimoine est de rendre à nouveau accessible et attractif auprès du public des patrimoines soit détruits, soit immatériels, soit inaccessibles. Par exemple, nos destinations comptent de nombreux sites fermés au public, mais aussi des sites et objets disparus entièrement ou partiellement. Aussi de véritables fresques historiques existent sur les territoires et pourraient animer les destinations. Malheureusement, ce patrimoine peut avoir disparu ou évolué (exemple : patrimoine paysager, patrimoine immatériel, patrimoine bâti détruit, …). Par exemple, le site du col du petit Saint Bernard raconte une histoire millénaire, compte des événements extraordinaires, constitue un formidable lieu de médiation autour du paysage alpin. Pour autant, cette histoire n’est plus visible aux yeux des milliers de visiteurs franchissant le col entre l’Italie et la France.    Proposer  un plan d'application en fournissant une étude de faisabilité et des préconisations sur le développement de ces outils sur nos territoires</t>
  </si>
  <si>
    <t>Valutare il potenziale strategico degli strumenti digitali per il patrimonio e il suo sviluppo economico: realizzare un'analisi che identifichi i punti deboli e le opportunità di una strategia turistica basata sull'impiego di strumenti digitali per la salvaguardia e lo sviluppo del patrimonio. Lo studio valuterà il valore della digitalizzazione degli inventari per salvaguardare il patrimonio, ma anche per portare l'innovazione culturale al pubblico: realtà virtuale, realtà aumentata, intelligenza artificiale, contenuti interattivi, terminali digitali, giochi digitali, ecc. in linea con i tour di scoperta delle nostre destinazioni e con l'obiettivo di girare per le regioni.   Valutare la rilevanza dei vari strumenti digitali per le problematiche locali, realizzando uno studio di mercato. Uno degli obiettivi della digitalizzazione del patrimonio è quello di rendere nuovamente accessibile e attraente per il pubblico il patrimonio distrutto, intangibile o inaccessibile. Ad esempio, le nostre destinazioni hanno molti siti chiusi al pubblico, così come siti e oggetti che sono scomparsi in tutto o in parte. Nelle regioni ci sono anche veri e propri affreschi storici che potrebbero far rivivere le destinazioni. Purtroppo, questo patrimonio può essere scomparso o modificato (ad esempio, patrimonio paesaggistico, patrimonio immateriale, patrimonio edilizio distrutto, ecc.) Ad esempio, il sito del Colle del Piccolo San Bernardo racconta la storia di mille anni di eventi straordinari ed è un luogo ideale per conoscere il paesaggio alpino. Tuttavia, questa storia non è più visibile alle migliaia di visitatori che attraversano il passo tra Italia e Francia.   Proporre un piano di implementazione fornendo uno studio di fattibilità e raccomandazioni sullo sviluppo di questi strumenti nei nostri territori.</t>
  </si>
  <si>
    <t>ESG TECH TALKS</t>
  </si>
  <si>
    <t>Les objectifs du projet ESG TECH TALKS sont les suivants :    - Promouvoir la numérisation durable : Mettre en œuvre des stratégies ciblées pour la numérisation des PME en Italie et en France, tout en favorisant l'intégration de pratiques durables, conformément aux objectifs européens en matière d'ESG.  - Faciliter le dialogue transfrontalier : Faciliter les discussions entre les principaux experts des domaines de la numérisation et de l'ESG des deux pays afin d'identifier des solutions innovantes, de relever des défis communs et de créer des synergies qui alimentent l'évolution durable des PME.  - Développer des modèles reproductibles : représenter et diffuser des modèles reproductibles réussis par le biais d'une collaboration transfrontalière, en offrant aux PME des outils et des stratégies adaptables aux particularités réglementaires, culturelles et économiques de l'Italie et de la France.  - Introduire un modèle évolutif d'intervention et de transition pouvant être mis en œuvre en faveur d'entreprises de différentes tailles, de l'artisanat à la moyenne entreprise.  - Promouvoir et diffuser la connaissance et l'utilisation de technologies innovantes et avancées au service des entreprises.   - Diffuser les connaissances et les meilleures pratiques : Promouvoir la diffusion internationale des résultats obtenus par le biais de publications, de reports de résultats sur différentes plateformes afin de partager les connaissances et les meilleures pratiques avec un large public d'entreprises, d'institutions et d'autres parties prenantes.  - Contribuer à la durabilité des entreprises : Favoriser la durabilité à long terme des PME concernées, non seulement sur le plan économique mais aussi environnemental et social, en veillant à ce que la numérisation soit un moteur de croissance en harmonie avec les objectifs ESG.  - Stimuler la collaboration internationale : Créer un réseau international de collaboration entre les entreprises, les institutions et les organisations non gouvernementales afin de consolider les efforts de promotion de la numérisation durable au-delà des frontières nationales.</t>
  </si>
  <si>
    <t>Gli obiettivi del progetto ESG TECH TALKS sono i seguenti:   ● Promuovere la Digitalizzazione Sostenibile: Implementare strategie mirate per la digitalizzazione delle PMI in Italia e Francia, promuovendo al contempo l'integrazione di pratiche sostenibili, in linea con gli obiettivi ESG europei.  ● Facilitare il Dialogo Transfrontaliero: Favorire il confronto tra esperti di rilievo nei settori di digitalizzazione e ESG provenienti dai due paesi, al fine di identificare soluzioni innovative, affrontare sfide comuni e creare sinergie che alimentino l'evoluzione sostenibile delle PMI.  ● Sviluppare Modelli Replicabili: rappresentare e diffondere modelli replicabili di successo tramite la collaborazione transfrontaliera, offrendo alle PMI strumenti e strategie adattabili alle peculiarità normative, culturali ed economiche di Italia e Francia.  ● Introdurre un modello scalabile di intervento e transizione che possa essere implementato a favore di imprese di diverse dimensioni, da quelle artigiane alle medie imprese.  ● Promuovere e diffondere la conoscenza e l’utilizzo di tecnologie innovative e avanzate al servizio delle imprese.   ● Diffondere conoscenze e Best Practices: promuovere la diffusione internazionale dei risultati ottenuti attraverso pubblicazioni, report di risultati su diverse piattaforme, al fine di condividere conoscenze e migliori pratiche con un pubblico ampio di imprese, istituzioni e altri attori interessati.  ● Contribuire alla sostenibilità aziendale: favorire la sostenibilità a lungo termine delle PMI coinvolte, non solo dal punto di vista economico ma anche ambientale e sociale, garantendo che la digitalizzazione sia un motore di crescita in armonia con gli obiettivi ESG.  ● Stimolare la collaborazione internazionale: creare una rete di collaborazione internazionale tra imprese, istituzioni e organizzazioni non governative per consolidare gli sforzi nella promozione della digitalizzazione sostenibile, superando i confini nazionali.</t>
  </si>
  <si>
    <t>WE.CO.RE</t>
  </si>
  <si>
    <t>Les objectifs du projet sont:  Objectif 1) préparer le terrain pour l'adoption de solutions d'IA ou d'autres technologies au sein des entreprises portées par des femmes avec un niveau de digitalisation modéré, à travers l'activation d'un outil de mesure et de suivi du niveau de connaissance et de l'état de l'art en matière de technologies numériques et de leur sécurité utiliser. En lien avec la stratégie numérique européenne et avec l'ambition de fournir une déclinaison pratique à la stratégie de cybersécurité promue par la Commission européenne (et actuellement limitée aux secteurs stratégiques tels que la santé et le transport ferroviaire), le projet concentrera l'attention sur un groupe cible stratégique. pour le domaine considéré : PME ayant un degré de préparation au numérique insuffisant pour rester compétitives dans le contexte actuel, et ayant un besoin pressant de formation des ressources humaines sur les questions du numérique, de leur utilisation sûre et de leur intégration dans le contexte de l'entreprise. À cet égard, le projet vise à développer un questionnaire d'auto-évaluation à remplir par chaque entreprise participante (15) qui sert à i) estimer le niveau de cybersécurité présent dans les entreprises au moment du lancement de l'action et ii ) mesurer les lacunes en matière de connaissances et de compétences sur les questions de cybersécurité en leur sein. En effet, d'un questionnaire réalisé par l'APID au sein de ses entreprises associées, il est ressorti que le principal frein à l'adoption des nouvelles technologies (avant même les coûts et la formation du personnel) est celui lié au manque de connaissance des axes d'amélioration et à la nécessité de renforcer la sécurité informatique dans le contexte global de l’entreprise  Objectif 2) Développer une formation et sensibiliser aux enjeux de cybersécurité dans l'entreprise. À cet égard, en effet, le deuxième besoin qui a émergé du dialogue direct avec le groupe cible des bénéficiaires est le manque, parmi les ressources humaines au sein des entreprises et parmi les entrepreneurs/dirigeants de celles-ci, de connaissances consolidées sur l'application pratique, et les avantages possibles et les points d'attention découlant des nouvelles technologies disponibles. Le projet vise donc à intercepter ce besoin à travers le développement de formations spécifiques, développées de manière ciblée par rapport aux besoins qui seront détectés grâce à l'outil d'évaluation (Objectif 1), fourni par Talent Coin    Objectif 3) esquisser un plan d'action (court-moyen et long terme) et les coûts et impacts associés pour améliorer progressivement la cybersécurité des processus métiers et la maîtrise des salariés et des entrepreneurs sur les enjeux liés à la mise en place efficace et sûre, du technologies numériques les plus avancées telles que l’IA et la blockchain. À cet égard, le projet comprendra la production d'un plan d'action individuel pour chaque entreprise participante, réalisé par BKube.</t>
  </si>
  <si>
    <t>Gli obiettivi del progetto sono:  Obiettivo 1)preparare il terreno per l’adozione di soluzioni di AI o altre tecnologie all’interno di aziende a guida femminile con un livello di digitalizzazione moderata, tramite l’attivazione di uno strumento di misurazione e monitoraggio del livello di conoscenza e dello stato dell’arte relativamente alle tecnologie digitali e al loro utilizzo sicuro. In collegamento con la European Digital Strategy e con l’ambizione di fornire una declinazione pratica alla Cybersecurity Strategy promossa dalla Commissione UE(e attualmente limitata a settori strategici come salute e trasporto ferroviario), il progetto focalizzerà l’attenzione su un target group strategico per l’area presa in considerazione: le PMI con un grado di digital-readiness non sufficiente per rimanere competitive nel contesto attuale, e con una necessità stringente di formazione alle risorse umane sui temi delle tecnologie digitali, il loro utilizzo sicuro e l’integrazione nel contesto aziendale. A tale proposito il progetto si propone di sviluppare un questionario di self-assessment da compilare a cura di ogni impresa partecipante(15) che serva a i)stimare il livello di cybersecurity presente nelle imprese al momento dell’avviamento dell’azione e ii) misurare i gap di conoscenze e competenze sui temi della cybersecurity all’interno delle stesse. Da un questionario condotto da APID all’interno delle proprie aziende associate, infatti, è emerso come la principale barriera all’adozione delle nuove tecnologie (ancor prima dei costi e della formazione al personale) sia quella relativa alla mancata conoscenza delle aree di miglioramento e delle necessità di rinforzare la sicurezza IT nel contesto aziendale complessivo  Obiettivo 2)Sviluppare un percorso di formazione e aumento della consapevolezza relativamente ai temi della cybersecurity in azienda. A tale proposito, infatti, la seconda necessità emersa dall’interlocuzione diretta con il target group delle beneficiarie è la mancanza, tra le risorse umane interne alle aziende e tra le imprenditrici/manager delle stesse, di conoscenza consolidate rispetto all’applicazione pratica e ai possibili benefici e punti di attenzione derivanti dalle nuove tecnologie disponibili. Il progetto si propone quindi di intercettare questa necessità tramite lo sviluppo di percorsi di formazione specifici, sviluppati in maniera targettizzata rispetto ai bisogni che verranno rilevati tramite lo strumento di assessment (Obiettivo 1), erogati da Talent Coin   Obiettivo 3)delineare un piano d'azione(di breve-medio e lungo periodo) e i relativi costi e impatti per migliorare in maniera graduale la cybersecurity dei processi aziendali e la padronanza di dipendenti e imprenditori sui temi collegati all’introduzione, efficace e sicura, delle tecnologie digitali più avanzate come AI e blockchain. A tale proposito, il progetto prevedrà la produzione di un piano d'azione individuale per ogni azienda partecipante, prodotto da BKube.</t>
  </si>
  <si>
    <t>N.P.Animaliers</t>
  </si>
  <si>
    <t>Le projet vise à identifier des solutions innovantes, en utilisant les technologies numériques, pour résoudre le problème commun identifié dans la gestion des pics d'affluence de visiteurs à certaines périodes.  Les deux parcs ont besoin d'outils qui peuvent améliorer la gestion des visiteurs non seulement pour optimiser le travail du personnel d'accueil dans les parcs, mais aussi pour bénéficier de la qualité de l'expérience de visite offerte aux visiteurs.  L'objectif principal est de parvenir à répartir les visiteurs de manière homogène dans l'aire du parc, en proposant des attractions innovantes qui peuvent divertir les visiteurs dans les différentes zones du parc pour éviter qu'ils ne s'entassent près des zones généralement les plus fréquentées.  Les solutions imaginées visent à offrir aux visiteurs des divertissements exploitant les technologies numériques et leur permettant d'entrelacer les informations contenues sur les panneaux graphiques exposés avec les contenus numériques.  Les objectifs du projet de coopération entre le Parc Animalier d'Introd (Italie) et le Parc Animalier de Merlet (France) peuvent être résumés comme suit :  Exploiter les Opportunités de la Digitalisation : Utiliser les technologies numériques pour relever les défis communs rencontrés par les deux entreprises, en améliorant l'efficacité et l'efficience de leurs opérations.  Améliorer l'Organisation du Travail : Optimiser la gestion du personnel et des ressources internes pour augmenter la productivité et la satisfaction des travailleurs.  Gérer l'Affluence des Visiteurs : Trouver des solutions innovantes pour gérer les pics d'affluence, mieux répartir les visiteurs à l'intérieur des parcs, et ainsi améliorer l'expérience de visite.  Accroître la Qualité du Service Offert : Élever le standard des services fournis aux visiteurs, en améliorant l'expérience globale et en augmentant la satisfaction du client.  Promouvoir l'Éducation Environnementale : Sensibiliser les visiteurs à la conservation de la faune sauvage et à la protection des écosystèmes montagnards, à travers des activités éducatives et de sensibilisation.  Stimuler la Croissance des Populations Locales : Contribuer au développement économique et culturel des communautés locales grâce au tourisme durable et à l'éducation environnementale.  Créer une Collaboration Durable : Établir un partenariat solide et à long terme entre les deux parcs, pouvant s'étendre au-delà des objectifs immédiats du projet, en incluant des projets futurs communs et des initiatives de promotion conjointe.</t>
  </si>
  <si>
    <t>Il progetto si pome di individuare soluzioni innovative, utilizzando le tecnologie digitali, per risolvere la problematica comune individuata nella gestione dei picchi di afflusso di visitatori in certi periodi.  Entrambi i parchi necessitano di strumenti che possano migliorare la gestione dei visitatori non solo per ottimizzare il lavoro svolto dal personale addetto all’accoglienza nei parchi ma anche a beneficio della qualità dell’esperienza di visita offerta ai visitatori.  L'obiettivo principale è riuscire a distribuire i visitatori in modo omogeneo nell’area del parco, proponendo delle attrazioni innovative che possano intrattenere i visitatori nelle diverse aree del parco per evitare che si accalchino in prossimità delle aree normalmente più viste.  Le soluzioni immaginate hanno l’obbiettivo di proporre ai visitatori degli intrattenimenti che sfruttano le tecnologie digitali e permettono agli utenti di intrecciare le informazioni contenute sui pannelli grafici esposti con i contenuti digitali.  Gli obiettivi del progetto di cooperazione tra il Parc Animalier d'Introd (Italia) e il Parc Animalier de Merlet (Francia) possono essere riassunti come segue:  Sfruttare le Opportunità della Digitalizzazione: Utilizzare le tecnologie digitali per affrontare sfide comuni incontrate dalle due imprese, migliorando l'efficienza e l'efficacia delle loro operazioni.  Migliorare l'Organizzazione del Lavoro: Ottimizzare la gestione del personale e delle risorse interne per aumentare la produttività e la soddisfazione dei lavoratori.  Gestire l'Affluenza dei Visitatori: Trovare soluzioni innovative per gestire i picchi di affluenza, distribuire meglio i visitatori all'interno dei parchi, e migliorare così l'esperienza di visita  Aumentare la Qualità del Servizio Offerto: Elevare lo standard dei servizi forniti ai visitatori, migliorando l'esperienza complessiva e incrementando la soddisfazione del cliente.  Promuovere l'Educazione Ambientale: Sensibilizzare i visitatori sulla conservazione della fauna selvatica e la protezione degli ecosistemi montani, attraverso attività educative e di divulgazione  Stimolare la Crescita delle Popolazioni Locali: Contribuire allo sviluppo economico e culturale delle comunità locali attraverso il turismo sostenibile e l'educazione ambientale  Creare una Collaborazione Durevole: Stabilire una partnership solida e a lungo termine tra i due parchi, che possa estendersi oltre gli obiettivi immediati del progetto, includendo futuri progetti comuni e iniziative di promozione congiunta.</t>
  </si>
  <si>
    <t>MONDI</t>
  </si>
  <si>
    <t>Les objectifs du micro-projet, qui découlent directement des questions critiques identifiées dans les phases de cadrage du problème, sont les suivants :   1) Construire, à travers des parcours participatifs avec les citoyens, une analyse de l'impact de la digitalisation sur le territoire et des scénarios futurs souhaitables concernant la dynamique de la digitalisation dans les zones de montagne.     2) Expérimenter et développer, à partir des scénarios futurs souhaités et des résultats des analyses d'impact réalisées, un modèle de plateforme numérique sur un thème spécifique, garantissant l'implication et la régénération/participation des réseaux locaux d'acteurs (citoyens, administrateurs publics, entreprises sectorielles, secteur éducatif, investisseurs).</t>
  </si>
  <si>
    <t>Gli obiettivi del micro progetto che derivano direttamente dai  nodi di criticità identificati nelle fasi di problem framing sono i seguenti:    1) Costruire attraverso percorsi partecipati con la cittadinanza una analisi dell'impatto della digitalizzazione sul territorio e scenari futuri desiderabili relativi alla dinamica della digitalizzazione in ambito montano.     2) Sperimentare e sviluppare a partire dagli scenari futuri desiderati e dei risultati delle analisi di impatto realizzate  un modello di piattaforma digitale su una tematica specifica garantendo coinvolgimento e rigenerazione/partecipazione delle reti locali di portatori di interesse (cittadini, amministratori pubblici, imprese settoriali, settore educativo, investitori)</t>
  </si>
  <si>
    <t>IA3S</t>
  </si>
  <si>
    <t>Partant des problèmes partagés au niveau transfrontalier entre les territoires français et italiens impliqués dans la proposition de projet, à savoir une culture numérique de la population encore insatisfaisante et une faible utilisation des outils mis à disposition par l'intelligence artificielle pour simplifier les activités quotidiennes, en particulier le travail des organisations à but non lucratif, le partenariat se fixe les objectifs suivants avec le projet  IA3S - L'Intelligence Artificielle au service du Tiers Secteur  :  1) Identifier, grâce à une coopération étroite entre les organisations italiennes et françaises du troisième secteur, les forces, les faiblesses, les opportunités et les menaces potentielles découlant de l'utilisation d'outils d'intelligence artificielle    2) Impliquer activement les parties prenantes dans un processus de co-création de solutions possibles en utilisant le potentiel de l'intelligence artificielle au service du troisième secteur    3) Contribuer à la réduction de la fracture numérique et de la non-littérature numérique dans le monde associatif, grâce à l'intervention des jeunes    4) Promouvoir le bénévolat, la citoyenneté active et l'engagement social des jeunes dans le monde associatif à travers les méthodes et outils de l'IA, que les jeunes considèrent comme beaucoup plus proches et pertinents que les générations précédentes    5) Favoriser l'autonomisation des organisations du troisième secteur au niveau local (dans le territoire d'Alcotra), en facilitant le renforcement de leurs capacités dans le domaine de l'IA et, par conséquent, leur aptitude à utiliser les outils les plus importants, les plus utiles et les plus conviviaux fournis par l'IA    6) Encourager l'utilisation concrète de l'intelligence artificielle par les organisations à but non lucratif, en les accompagnant dans la réalisation d'expériences concrètes, afin de mettre en pratique ce qu'elles ont appris sur le sujet.</t>
  </si>
  <si>
    <t>Partendo dai problemi condivisi a livello transfrontaliero fra i territori francesi e italiani coinvolti nella proposta progettuale, ossia un’alfabetizzazione digitale ancora non soddisfacente della popolazione e uno scarso utilizzo degli strumenti messi a disposizione dall’intelligenza artificiale per semplificare le attività quotidiane, in particolare il lavoro delle organizzazioni no-profit, il partenariato si pone i seguenti obiettivi con il progetto “IA3S - L'Intelligenza Artificiale a servizio del Terzo Settore”:  1) Individuare, attraverso una stretta collaborazione tra organizzazioni del terzo settore italiane e francesi, i punti di forza, le debolezze, le opportunità e le potenziali minacce derivanti dall'uso di strumenti di intelligenza artificiale   2) Coinvolgere attivamente le parti interessate in un processo di co-creazione di possibili soluzioni che utilizzino il potenziale dell'intelligenza artificiale al servizio del terzo settore   3) Contribuire alla riduzione del digital divide e dell’illetteratismo digitale nel mondo associativo, grazie all’intervento dei giovani   4) Promuovere il volontariato, la cittadinanza attiva e l'impegno sociale dei giovani nell'associazionismo attraverso i metodi e gli strumenti dell'IA, che i giovani sentono molto più vicini e attuali rispetto alle generazioni precedenti   5) Favorire l'empowerment delle organizzazioni del terzo settore a livello locale (nel territorio Alcotra), facilitando il rafforzamento delle loro capacità nel campo dell'IA e di conseguenza la loro capacità di utilizzare gli strumenti più importanti, utili e facili da usare forniti dall'IA stessa   6) Favorire un utilizzo concreto dell'intelligenza artificiale da parte delle organizzazioni no-profit, accompagnandole nella realizzazione di esperimenti concreti, per mettere in pratica ciò che hanno appreso in materia.</t>
  </si>
  <si>
    <t>ITACA</t>
  </si>
  <si>
    <t>Pour contribuer à atteindre les objectifs de transition énoncés plus haut, nos territoires devront massifier les productions d’énergie renouvelable, tout en ménageant leur réception, au risque de construire leur inacceptabilité, comme ce fût le cas de l’éolien en région Sud-Paca dans les années 2000.   Pour faciliter leur appropriation citoyenne, nous pensons que les projets doivent être davantage élaborés et financés par les territoires. Ils doivent impliquer les habitants pour qu’ils deviennent des acteurs de la transition. Enfin, l’électricité fournie doit être consommée localement. Le micro-projet ITACA nous permettra de valider ces hypothèses en découvrant nos réalisations respectives et complémentaires transfontaliers.   Les actions concrètes de notre micro-projet :   &gt; 2 voyages de préparation (2 jours, 1 nuit) afin de repérer précisément les besoins et apports respectifs. Les deux équipes, italienne et française, se rencontreront pour identifier dans chaque territoire les enjeux de développement des EnR et les initiatives entreprises. Ces rencontres préalables permettront d’établir un programme commun de voyage. La pertinence de ce programme sera vecteur d’adhésion des élus et des techniciens ciblés, sachant que ce sont des publics parfois difficiles à mobiliser.  &gt; L’organisation de 2 voyages d’étude, en France puis en Italie. Un webinaire en amont de chaque voyage mobilisera les acteurs du secteur des EnR. Ces voyages seront l’occasion pour les participants de découvrir les sites et organismes qui contribuent à la transition énergétique, et les acteurs qui travaillent à l’instruction des projets et au fonctionnement de ces réalisations.  Chaque voyage d’étude sera organisé sur 3 jours et 2 nuits :  - jour 1 et 2 : visite des sites et rencontre d'acteurs  - soirée 1 : temps productif animé autour d'un support ludique (Freezzle en France et Enerisk en Italie)  - soirée 2 : fête de fin de voyage  - jour 3 : séminaire de capitalisation   &gt; La diffusion des expériences à l’issue de ces 2 voyages d’étude. Les livrables seront :  - un webinaire de restitution gratuit qui présentera des témoignages d’acteurs des deux côtés de la frontière.  - un dossier de capitalisation synthétisant et organisant les réflexions accumulées par ces échanges (fiches de visite et travaux communs) mis à disposition des acteurs dans les réseaux des 3 partenaires franco-italiens.  - la création d’un espace commun de stockage des ressources accumulées qui sera bilingue et en ligne. Nous le pensons comme un outil transnational pour l’observation et l’accompagnement de la transition énergétique de la région alpine prévu dans le cadre de la SUERA.   Dans le cadre du projet simple « Recrossing » (Programme ALCOTRA), un travail d’état des lieux du cadre réglementaire de la notion de CER en France et en Italie va être fait. Des liens seront établis avec ce projet simple, en particulier concernant le volet « boucles vertes », afin que les acteurs mobilisés profitent de ses résultats.</t>
  </si>
  <si>
    <t>Per contribuire al raggiungimento degli obiettivi di transizione sopra indicati, i territori coinvolti dovranno aumentare in modo massiccio la produzione di energia rinnovabile, facendo attenzione a garantirne l'accettazione, evitando così il rischio di renderla inaccettabile come è accaduto con l'energia eolica nella regione Sud-Paca negli anni 2000.   Per facilitare l'accettazione da parte dell'opinione pubblica, riteniamo che i progetti debbano essere sviluppati e finanziati maggiormente dalle autorità locali. Devono coinvolgere gli abitanti della zona, in modo che possano diventare protagonisti della transizione. Infine, l'elettricità fornita deve essere consumata localmente. Il microprogetto ITACA ci permetterà di convalidare queste ipotesi scoprendo i rispettivi e complementari risultati dell'iniziativa tranfrontaliera.   Le azioni concrete del nostro microprogetto:  &gt; 2 viaggi preparatori (2 giorni, 1 notte) per individuare i rispettivi bisogni e contributi dei partner. Le due équipe, italiana e francese, si incontreranno per individuare in ciascun territorio le sfide dello sviluppo delle energie rinnovabili e le iniziative già intraprese.  &gt; 2 viaggi di studio, in Francia e in Italia. Un webinar prima di ogni viaggio mobiliterà gli attori del settore. Questi viaggi saranno l'occasione per i partecipanti di scoprire i siti e le organizzazioni che contribuiscono alla transizione energetica e le persone che lavorano alla valutazione dei progetti e al loro funzionamento.  Ogni viaggio di studio durerà 3 giorni e 2 notti:  - giorni 1 e 2: visite in loco e incontri con le parti interessate  - sera 1: momento produttivo basato su un gioco (Freezzle in Francia ed Enerisk in Italia)  - sera 2: festa di fine viaggio  - giorno 3: seminario sulla capitalizzazione  &gt;Diffusione delle esperienze al termine di questi 2 viaggi di studio. I deliverable saranno:  - un webinar di feedback gratuito con testimonianze di operatori di entrambi i lati del confine.  - un file di capitalizzazione che riassume e organizza le idee accumulate attraverso questi scambi (schede di visita e lavori comuni), che sarà messo a disposizione degli attori delle reti dei 3 partner ITACA franco-italiani.  - la creazione di uno spazio di archiviazione comune per tutte le risorse accumulate, che sarà bilingue e online. Lo vediamo come uno strumento transnazionale per osservare e sostenere la transizione energetica nella regione alpina, come previsto da SUERA.   Nell'ambito del semplice progetto  Recrossing  (programma ALCOTRA), verrà effettuato un inventario del quadro normativo relativo al concetto di CER in Francia e in Italia. Verranno stabiliti dei collegamenti con questo semplice progetto, in particolare per quanto riguarda il filone  green loops , in modo che gli attori coinvolti possano beneficiare dei suoi risultati.</t>
  </si>
  <si>
    <t>SCALA</t>
  </si>
  <si>
    <t>La sensibilisation et l'information environnementale des parties prenantes des communautés cibles représentent une opportunité pour atteindre les objectifs de l'Agenda2030,  et notamment:  • 13.1 Renforcer la résilience et la capacité d'adaptation aux risques liés au climat et aux catastrophes naturelles dans tous les pays   • 13.3 Améliorer l'éducation, la sensibilisation et la capacité humaine et institutionnelle concernant les changements climatiques en matière d'atténuation, d'adaptation, de réduction des impacts et d'alerte précoce   • 15.3 D'ici à 2030, lutter contre la désertification, restaurer les terres dégradées et le sol, y compris les terres touchées par la désertification, la sécheresse et les inondations, et s'efforcer de réaliser un monde sans dégradation des terres.  Conformément aux objectifs 2030 et compte tenu du contexte de l'analyse des besoins identifiés dans les deux territoires, le projet vise à:  • Réduire le fossé informationnel qui relègue souvent les questions environnementales au domaine institutionnel-négligeant la responsabilité individuelle   • Accompagner les parties prenantes du territoire de référence dans l'élaboration d'une stratégie partagée et multi-partenariale d'activation des communautés en matière d'actions visant à promouvoir le développement durable et la lutte contre les changements climatiques.  Plus précisément,les objectifs spécifiques sont les suivants :  Stimuler la mobilisation transfrontalière pour partager l'identification de solutions communes dans la lutte contre le changement climatique dans les territoires concernés, avec des approches écosystémiques et des actions en réseau.  Définir un modèle de gestion stratégique des territoires ruraux à vocation viticole&amp;protégés du point de vue paysager.  Favoriser l'identification de solutions partagées en matière de stratégies&amp;de techniques de gestion du territoire rural, en particulier ceux dédiés à la production de vins de haute qualité.  Promouvoir des actions de sensibilisation&amp;de prise de conscience sur les problèmes liés aux changements climatiques&amp;aux risques associés aux cultures agricoles-en particulier la vigne-dans les régions transfrontalières.  SCALA entend aborder le manque de prise de conscience réelle-et de connaissance active- des problèmes environnementaux dans les deux territoires, de la part des habitants,qu'ils soient des acteurs institutionnels, des producteurs ou des jeunes. Souvent, ces questions semblent lointaines pour l’individu il est au contraire nécessaire de convaincre la communauté de l'importance de la contribution de ceux qui vivent et travaillent sur le territoire pour initier des comportements vertueux&amp;de bonnes pratiques véritablement durables dans le temps. L'approche descendante n'est pas efficace dans des territoires circonscrits comme ceux du projet, il manque donc un engagement direct, efficace, durable&amp;responsable qui puisse conduire à des solutions durables dans le temps et reproductibles dans d'autres territoires</t>
  </si>
  <si>
    <t>La sensibilizzazione e l’informazione ambientale verso i portatori di interesse delle comunità di riferimento rappresentano strumenti per il raggiungimento degli obiettivi dell’Agenda 2030, in particolare:    • 13.1 Rafforzare la resilienza e la capacità di adattamento ai rischi legati al clima e ai disastri naturali in tutti i paesi     • 13.3 Migliorare l'istruzione, la sensibilizzazione e la capacità umana e istituzionale riguardo ai cambiamenti climatici in materia di mitigazione, adattamento, riduzione dell’impatto e di allerta precoce     • 15.3 Entro il 2030, combattere la desertificazione, ripristinare i terreni degradati ed il suolo, compresi i terreni colpiti da desertificazione, siccità e inondazioni, e sforzarsi di realizzare un mondo senza degrado del terreno.    In linea con gli obiettivi 2030, e visto il contesto di analisi dei bisogni rilevati sui due territori, il progetto intende:     • colmare il divario informativo che spesso relega le questioni ambientali al dominio istituzionale - trascurando la responsabilità individuale     • accompagnare gli stakeholders del territorio di riferimento alla definizione di una strategia condivisa multiattoriale di attivazione della comunità in materia di azioni per promuovere la sostenibilità ambientale e la lotta ai cambiamenti climatici.     Nel dettaglio gli obiettivi specifici sono:    -  stimolare l’attivazione transfrontaliera condivisa per l’individuazione di soluzioni comuni nella lotta al cambiamento climatico nei territori coinvolti, con approcci ecosistemici ed azioni di rete.    - definire un modello di gestione strategica dei territori rurali a vocazione vitivinicola e tutelati dal punto di vista paesaggistico.    - favorire l’individuazione di soluzioni condivise in materia di strategie e tecniche per la gestione del territorio rurale e in particolare in quelli votati alla produzione di vini di alta qualità.     - promuovere azioni di sensibilizzazione e presa di coscienza sul problema dei cambiamenti climatici e sui rischi connessi alle coltivazioni agricola - e in particolare della vite - nelle regioni transfrontaliere    SCALA intende affrontare la mancanza di reale presa di coscienza – e conoscenza attiva -  delle problematiche ambientali in entrambi i territori, da parte degli abitanti, siano essi attori istituzionali, produttori o giovani.     Spesso sembrano tematiche lontane dal singolo  occorre invece rendere persuasa la comunità che è fondamentale l’apporto di chi vive e lavora sul territorio per avviare comportamenti virtuosi e buone pratiche realmente sostenibili nel tempo.    L’approccio top-down non è efficace in territori circoscritti come quelli del progetto, manca quindi un coinvolgimento diretto, efficace, duraturo e responsabile che possa portare a soluzioni sostenibili nel tempo e replicabili su altri territori.</t>
  </si>
  <si>
    <t>RE-VERD</t>
  </si>
  <si>
    <t>L'objectif général du projet est de contribuer à rendre les communautés locales de la zone transfrontalière(entre la province de Cuneo et le Dép05) plus conscientes et informées de leur vulnérabilité face aux changements climatiques qui ont eu lieu, et de la façon dont ceux-ci ont un impact de plus en plus intense également sur les contextes ruraux et de montagne qui sont souvent, à tort, perçus comme n'étant pas liés à ces dynamiques. L'espace public devient le contexte idéal pour intervenir de manière concrète, à travers des actions de sensibilisation et d'information visant à soutenir les processus de conception et de régénération d'intérêt collectif, en fournissant des solutions et des mesures pour s'adapter de manière proactive aux transformations en cours et pour contribuer de manière significative à la réduction de leurs impacts négatifs. Le projet vise à attirer l'attention sur une approche préventive, impliquant des changements dans les zones rurales et montagneuses, en fournissant une méthodologie opérationnelle pour le réaménagement des espaces ouverts publics d'une manière attentive au bien-être et au confort microclimatique.  De cet objectif général découle une série d'objectifs secondaires spécifiques:  - soutenir les administrations publiques et les organismes dans le développement de propositions de planification et de conception innovantes, durables et de qualité en termes de microclimat, pour l'atténuation des ICU  - encourager les initiatives d'aménagement du territoire et de conception participative capables de favoriser l'implication des communautés, et en particulier des jeunes, dans les processus de requalification des espaces publics et de favoriser leurs processus d’appropriation  - contribuer à l'amélioration de la qualité des espaces publics en les transformant en lieux plus vivables, attractifs et accueillants, conçus pour assurer le bien-être et une meilleure qualité de vie à ceux qui les fréquentent, propices à la socialité intergénérationnelle et à la permanence des personnes  La mise en œuvre des activités du projet a un autre objectif transversal, celui de contribuer à l'homogénéisation de l'ensemble des terminologies techniques utilisées de part et d'autre de la frontière, afin d'aboutir à un glossaire commun et partagé. L'adoption d'une terminologie ou d'une autre dépend en effet en grande partie des stratégies et des politiques menées à l'échelle locale, alors que la question du changement climatique, qui ne connaît ni frontières ni limites, nécessiterait des réponses partagées à l'échelle globale. L'utilisation dans le dossier du terme  régénération , par exemple, a mis en évidence cette nécessité: si sa signification est pleinement partagée dans le contexte italien, elle l'est moins dans le contexte français, où l'on a préféré recourir parfois au mot  renaturation , plus facilement assimilable par les techniciens et les politiques, bien que la couverture sémantique des deux termes ne coïncide pas parfaitement.</t>
  </si>
  <si>
    <t>L’obiettivo generale del progetto è quello di contribuire a rendere le comunità locali che abitano l’ambito transfrontaliero (tra la Provincia di Cuneo e il Dipartimento delle Hautes Alpes) maggiormente consapevoli e informate della loro vulnerabilità rispetto ai cambiamenti climatici intercorsi, e di come questi impattino in maniera sempre più intensa anche sui contesti rurali e montani che spesso, erroneamente, vengono percepiti come estranei a tali dinamiche. Lo spazio pubblico diventa così il contesto ideale per intervenire in maniera concreta, attraverso azioni di sensibilizzazione e informazione orientate a supportare i processi di progettazione e rigenerazione d’interesse collettivo, fornendo soluzioni e misure per adattarsi proattivamente alle trasformazioni in atto e contribuire significativamente a ridurne gli impatti negativi. Il progetto vuole portare l’attenzione verso un approccio di tipo preventivo, che coinvolga i cambiamenti in ambito rurale e montano fornendo una metodologia operativa per riqualificare gli spazi aperti pubblici in modo attento al benessere e al comfort microclimatico.  Da questo obiettivo generale derivano una serie di obiettivi specifici secondari:  - supportare le amministrazioni pubbliche locali e gli organi di governo direttamente implicati nello sviluppare proposte di pianificazione e progettazione degli spazi urbani innovative, più sostenibili e migliori dal punto di vista del microclima, per la mitigazione delle isole di calore   - favorire iniziative di placemaking e progettazione partecipata in grado di incentivare il coinvolgimento delle comunità, ed in particolare dei giovani e dei ragazzi, nei processi di riconfigurazione degli spazi pubblici e favorirne i processi di appropriazione   - contribuire a migliorare la qualità degli spazi pubblici trasformandoli in luoghi più vivibili, attrattivi e accoglienti, pensati per garantire benessere e una miglior qualità della vita di chi li frequenta, adatti a favorire la socialità intergenerazionale e la permanenza delle persone.  La realizzazione delle attività previste dal progetto ha un ulteriore obiettivo trasversale, ovvero quello di contribuire ad omogeneizzare l’insieme delle terminologie tecniche utilizzate sui due versanti della frontiera, per arrivare ad un glossario comune e condiviso. L’adozione di una terminologia o di un’altra, infatti, dipende in larga misura dalle strategie e dalle politiche attive su scala locale, mentre la problematica dei cambiamenti climatici, che non conosce frontiere e confini, richiederebbe risposte globalmente condivise. L’utilizzo nel dossier del termine “rigenerazione”, ad esempio, ha evidenziato tale necessità: se il suo significato è pienamente condiviso nel contesto italiano, lo è meno in quello francese, dove si è preferito talvolta ricorrere alla  parola “renaturation”, più facilmente assimilabile da parte dei tecnici e politici, nonostante la copertura semantica dei due termini non coincida perfettamente.</t>
  </si>
  <si>
    <t>CliCAlp</t>
  </si>
  <si>
    <t>Le projet proposé par AICA et Volubilis vise à :  1. Créer un réseau transfrontalier de témoins locaux, en impliquant des journalistes, des experts et des ambassadeurs, dans le but de promouvoir la communication sur le changement climatique en Italie (Province de Cuneo) et en France (Départements 04 et 05, en tirant parti des expériences menées dans la zone de la Durance). Ce réseau constituera le pivot de nos activités de sensibilisation et d'engagement de la communauté locale.  2. Réaliser une plateforme informative accessible et compréhensible pour tous les membres de la communauté, afin de sensibiliser aux défis liés au changement climatique et de guider l'adoption d'actions concrètes pour les affronter et les prévenir.  3. Recueillir les témoignages locaux, les expériences passées et les bonnes pratiques qui peuvent être utilisées pour relever les défis climatiques. Cela se fera en collaboration avec les médias locaux, qui joueront un rôle essentiel dans la diffusion de ces informations à la communauté. Les acteurs associatifs représentant la société civile seront aussi mobilisés.  4. Lancer et promouvoir la plateforme  CliCAlp  avec des témoignages, des sources bibliographiques et des archives, rendant ces informations facilement accessibles à tous.  5. Nous organiserons un forum dédié aux correspondants climatiques locaux pour partager des idées et des expériences, et le lancement de la plateforme de consultation marquera une étape importante dans la diffusion des informations sur la question climatique.</t>
  </si>
  <si>
    <t>Il progetto proposto da AICA e Volubilis mira a:  1. Creare una rete transfrontaliera di testimoni locali, coinvolgendo giornalisti, esperti e ambasciatori, al fine di promuovere la comunicazione sul cambiamento climatico in Italia (Provincia di Cuneo) e in Francia (Dipartimenti 04 e 05), sfruttando le esperienze condotte nell'area della Durance. Questa rete costituirà il fulcro delle nostre attività di sensibilizzazione e coinvolgimento della comunità locale.  2. Realizzare una piattaforma informativa accessibile e comprensibile per tutti i membri della comunità, al fine di sensibilizzare sulle sfide legate al cambiamento climatico e guidare l'adozione di azioni concrete per affrontarle e prevenirle.  3. Raccogliere testimonianze locali, esperienze passate e buone pratiche che possono essere utilizzate per affrontare le sfide climatiche. Ciò avverrà in collaborazione con i media locali, che svolgeranno un ruolo essenziale nella diffusione di queste informazioni alla comunità. Saranno anche mobilitati gli attori associativi che rappresentano la società civile.  4. Lanciare e promuovere la piattaforma  CliCAlp  con testimonianze, fonti bibliografiche e archivi, rendendo queste informazioni facilmente accessibili a tutti.  5. Organizzeremo un forum dedicato ai corrispondenti climatici locali per condividere idee ed esperienze, e il lancio della piattaforma di consultazione segnerà una tappa importante nella diffusione delle informazioni sulla questione climatica.</t>
  </si>
  <si>
    <t>FLEURSTORIA</t>
  </si>
  <si>
    <t>L'objectif du projet n'est pas seulement la conservation des espèces et variétés historiques qui ont caractérisé la floriculture de la Côte d'Azur, mais aussi leur redécouverte et leur valorisation. En fait, ces espèces et variétés ont été les protagonistes de l’avènement du marché ornemental précisément parce que la Riviera était le berceau du grand commerce des fleurs.   L'objectif du projet est de protéger, conserver et valoriser la biodiversité des espèces/variétés historiques présentes dans ce bassin géographique afin de préserver ce patrimoine agricole unique et d'aider le secteur de la floriculture à créer une nouvelle offre méditerranéenne qualitative qui répond aux enjeux du 21ème siècle.  Les objectifs opérationnels du projet sont :  - Trouver et conserver les cultures florales.  - Décrire et caractériser le matériel végétal.  - Sauvegarder des savoir-faire associés.  - Valoriser le patrimoine agricole et culturel.  - Concevoir des espaces paysagers, dédiés à la conservation ex situ et à la valorisation des cultivars de fleurs locales.</t>
  </si>
  <si>
    <t>Il progetto ha come fine non solo la conservazione delle specie e varietà storiche che hanno caratterizzato la floricoltura della Riviera, ma anche la loro riscoperta e valorizzazione. Infatti queste specie e varietà sono state le protagoniste dell'avvento del mercato delle ornamentali proprio perché la Riviera è stata la culla del commercio del fiore su vasta scala.   Lo scopo del progetto è proteggere, conservare e valorizzare la biodiversità di specie/varietà storiche presenti in questo bacino geografico al fine di preservare questo patrimonio agricolo unico e aiutare il settore floricolo a realizzare una nuova offerta mediterranea qualitativa che risponda alle sfide del 21esimo secolo.  Gli obiettivi operativi del progetto sono:  - Trovare e preservare le colture floreali.  - Descrivere e caratterizzare il materiale vegetale.  - Salvataggio del know-how associato.  - Promuovere il patrimonio agricolo e culturale.  - Progettare aree paesaggistiche, anche eventualmente da sviluppare in ambito urbano, dedicate alla conservazione ex situ e alla promozione delle cultivar floricole locali.</t>
  </si>
  <si>
    <t>CLIMALP</t>
  </si>
  <si>
    <t>Promouvoir l’adaptation au changement climatique, la prévention des risques de catastrophe et la résilience, en tenant compte des approches écosystémiques dans les Alpes franco-italiennes, à travers le nettoyage de la pollution liée aux déchets dans certaines zones populaires et précieuses et à travers la sensibilisation de personnes qui fréquentent les montagnes et les partenaires de terrain, en renforçant la collaboration transfrontalière et la protection commune de l’environnement.</t>
  </si>
  <si>
    <t>Promuovere l'adattamento ai cambiamenti climatici, la prevenzione dei rischi di catastrofe e la resilienza, tenendo conto degli approcci ecosistemici nelle Alpi franco-italiane attraverso la pulizia dell'inquinamento legato ai rifiuti in alcune aree popolari e preziose e attraverso la sensibilizzazione di persone che frequentano le montagne e i partner sul campo, rafforzando la cooperazione transfrontaliera e la protezione comune dell'ambiente</t>
  </si>
  <si>
    <t>CertForAlp</t>
  </si>
  <si>
    <t>Le projet CertForAlp poursuit le renforcement des outils de certification de la bonne gestion, de l'origine et de la qualité des produits bois issus des ressources forestières alpines pour garantir que les certifications de chaîne de contrôle et celles de qualité des produits combustibles (principalement du bois de chauffage) pourraient constituer un véritable une opportunité pour le développement durable des territoires alpins. Il est en effet important que les territoires alpins puissent utiliser une ressource kilométrique zéro, sans produire davantage de pollution par cette même ressource.  La concertation préalable mise en place avec les parties prenantes a identifié deux actions démonstratives à mettre en avant dans l’objectif de stimuler la prise de conscience des instruments de certification de la part des acteurs économiques, des collectivités et des consommateurs et le développement des processus et des modèles d’aide pour faciliter l’accès aux systèmes de certification aux propriétaires et gestionnaires des ressources forestières et aux entreprises en tant qu’objectifs souhaitables à poursuivre dans le cadre d’un micro-projet.  La mise en œuvre de ces deux actions démonstratives dans les territoires pilotes servira de terrain de coopération pour un groupe de travail consacré à la réflexion collective ayant en tant qu’objectif principal l’identification des sujets de communication communs et transversaux aux différents secteurs géographiques et domaines d’intervention et à la réalisation d'actions de communication communes liés aux démarches de certification existantes dans l’espace frontalière entre la France et l’Italie.</t>
  </si>
  <si>
    <t>Il Progetto CertForAlp persegue il rafforzamento degli strumenti di certificazione della buona gestione, dell'origine e della qualità dei prodotti legnosi provenienti dalle risorse forestali alpine per garantire che le certificazioni di catena di custodia e quelle di qualità dei prodotti combustibili (legna da ardere in primis) possano costituire una vera opportunità per lo sviluppo sostenibile dei territori alpini. E' infatti importante che i territori alpini possano utilizzare una risorsa a chilometro zero, senza produrre ulteriore inquinamento attraverso quella stessa risorsa.   La consultazione preliminare messa in atto dai partners ha identificato due azioni dimostrative che avranno l'obiettivo di stimolare la consapevolezza degli strumenti di certificazione da parte degli attori economici, delle comunità e dei consumatori e lo sviluppo di processi e modelli di aiuto per facilitare l'accesso ai sistemi di certificazione per i proprietari e i gestori delle risorse forestali e le imprese come obiettivi auspicabili da perseguire nell'ambito di un micro-progetto.   L'attuazione delle due azioni dimostrative nei territori pilota servirà da terreno di cooperazione per un gruppo di lavoro dedicato alla riflessione collettiva avente come obiettivo principale l'identificazione dei soggetti di comunicazione comuni e trasversali ai diversi settori geografici e aree di intervento e alla realizzazioni di azioni di comunicazione comuni estese alle procedure di certificazione esistenti nello spazio di confine tra Francia e Italia.</t>
  </si>
  <si>
    <t>Alpivive</t>
  </si>
  <si>
    <t>1.Promouvoir des actions pilote qui impliquent directement les communautés locales dans l'étude et la protection de la biodiversité    2.Créer un groupe de travail transfrontalier pour étudier la biodiversité dans deux zones échantillons du territoire transfrontalier    3.Mise en évidence de la richesse spécifique et des risques liés au changement climatique de la biodiversité de la haute vallée de la Bléone et du val Maira    4.Promouvoir conjointement des actions d'information et de sensibilisation sur la biodiversité dans les deux territoires concernés par le projet : le département des Alpes de Haute Provence et la province de Cuneo    5.Impliquer directement les jeunes dans l'organisation et la réalisation des actions du projet  6.Promouvoir la formation intégrée des professionnels afin qu'ils puissent mieux répondre aux défis de la protection de la biodiversité et des espaces naturels dans leur domaine    7.Renforcer les échanges entre les communautés transfrontalières pour partager les connaissances et les bonnes pratiques dans le domaine de la conservation de la biodiversité et mettre en œuvre des stratégies communes de conservation de la biodiversité, y compris en milieu urbain (villes et villages).</t>
  </si>
  <si>
    <t>1.Promuovere azioni pilota che coinvolgano direttamente le comunità locali nello studio e nella tutela della biodiversità   2.Creare un gruppo di lavoro transfrontaliero per lo studio della biodiversità in due aree campione del territorio transfrontaliero   3.Evidenziare la ricchezza specifica e i rischi connessi ai cambiamenti climatici della biodiversità della Vallée de Haute-Bléone e della Valle Maira   4.Promuovere congiuntamente  eventi di informazione e di sensibilizzazione sulla biodiversità nei due territori coinvolti dal progetto: Dipartimento Alpes de Haute Provence e Provincia di Cuneo   5.Coinvolgere direttamente i giovani nell’organizzazione e nella fruizione delle azioni previste dal progetto  6.Promuovere la formazione integrata di figure professionali per far sì che nei loro ambiti possano affrontare meglio le sfide della tutela della biodiversità e degli spazi naturali   7.Rafforzare gli scambi tra le comunità transfrontaliere per condividere conoscenze e buone prassi nell’ambito della salvaguardia della biodiversità e per attuare strategie comuni per la conservazione della biodiversità, anche in ambiti urbani (paesi e città).</t>
  </si>
  <si>
    <t>BIO-Connessione</t>
  </si>
  <si>
    <t>Les objectifs de BIO-Connexion sont les suivants :  1.       Promouvoir la connaissance des pratiques locales pour la préservation des habitats spécifiques : Le projet vise à diffuser la connaissance des pratiques locales efficaces dans la conservation des habitats spécifiques, augmentant ainsi la sensibilisation et l'application de stratégies de préservation de la biodiversité.   2.      Favoriser la collecte des besoins spécifiques pour la diffusion des pratiques de préservation des habitats et de la biodiversité : À travers une recherche ciblée, le projet vise à recueillir les besoins spécifiques des communautés locales afin de développer et diffuser des pratiques de conservation des habitats et de la biodiversité mieux adaptées aux exigences du territoire.   3.      Créer des espaces de discussion et de croissance pour le partage de pratiques soutenant la protection et la promotion de la biodiversité : Le projet vise à faciliter des rencontres et des ateliers favorisant l'échange de connaissances et d'expériences entre les acteurs impliqués dans la conservation de la biodiversité, créant ainsi un environnement d'apprentissage collaboratif et de croissance mutuelle.   4.      Promouvoir la culture de la collaboration entre les parties prenantes de diverses natures, origines et nationalités : Le projet vise à encourager la coopération et la création de réseaux entre différents acteurs, y compris les entités publiques, les organisations non gouvernementales, les institutions académiques et les communautés locales, dans le but de promouvoir une approche intégrée et synergique à la conservation de la biodiversité.   5.      Enrichir la connaissance des acteurs actifs dans la mise en œuvre de ces pratiques : Le projet vise à valoriser et diffuser les connaissances et compétences des acteurs locaux et internationaux engagés dans la conservation de la biodiversité, contribuant ainsi à une amélioration continue des pratiques et des stratégies adoptées.   6.      Anticiper la création d'un incubateur transfrontalier de pratiques et de professions de la biodiversité, qui pourrait faire l'objet d'un futur projet de coopération axé sur la professionnalisation des actions humaines de préservation de la biodiversité.</t>
  </si>
  <si>
    <t>Gli obiettivi di BIO-Connessione sono:   1. Promuovere la conoscenza delle pratiche locali per la preservazione degli habitat specifici: Il progetto mira a diffondere la conoscenza sulle pratiche locali efficaci nella conservazione degli habitat specifici, aumentando così la consapevolezza e l'applicazione di strategie di tutela della biodiversità.   2. Favorire la raccolta di bisogni specifici per la diffusione delle pratiche di preservazione degli habitat e della biodiversità: Attraverso una ricerca mirata, il progetto intende raccogliere i bisogni specifici delle comunità locali, al fine di sviluppare e diffondere pratiche di conservazione degli habitat e della biodiversità più adatte alle esigenze del territorio.   3. Creare spazi di confronto e crescita per la condivisione di pratiche di supporto alla tutela e promozione della biodiversità: Il progetto si propone di facilitare incontri e workshop che favoriscano lo scambio di conoscenze e esperienze tra gli attori interessati alla conservazione della biodiversità, creando così un ambiente di apprendimento collaborativo e di crescita reciproca.   4. Promuovere la cultura della collaborazione tra stakeholders di varia natura ed estrazione e diverse nazionalità: Il progetto mira a favorire la cooperazione e la costruzione di reti tra diversi attori, inclusi enti pubblici, organizzazioni non governative, istituzioni accademiche e comunità locali, al fine di promuovere un approccio integrato e sinergico alla conservazione della biodiversità.   5. Arricchire la conoscenza degli attori attivi nella pratica di queste pratiche: Il progetto si propone di valorizzare e diffondere le conoscenze e le competenze degli attori locali e internazionali attivi nella conservazione della biodiversità, contribuendo così a un miglioramento continuo delle pratiche e delle strategie adottate.  6. Prefigurare la creazione di un incubatore transfrontaliero di pratiche e professioni della biodiversità, che potrebbe essere oggetto di un futuro progetto di cooperazione, focalizzato sulla professionalizzazione di azioni antropiche salvaguardanti la biodiversità.</t>
  </si>
  <si>
    <t>APhE</t>
  </si>
  <si>
    <t>LES OBJECTIFS DU MICROPROJET FAISANT L'OBJET DE LA PRÉSENTE DEMANDE SONT COHÉRENTS AVEC CEUX DE L'OP 2.II (PROMOTION DES ÉNERGIES RENOUVELABLES CONFORMÉMENT À LA DIRECTIVE (UE) 2018/2001, Y COMPRIS LES CRITÈRES DE DURABILITÉ QUI Y SONT ÉNONCÉS) ET 2.IV (PROMOTION DE L'ADAPTATION AU CHANGEMENT CLIMATIQUE, DE LA PRÉVENTION DES RISQUES DE CATASTROPHE ET DE LA RÉSILIENCE, EN TENANT COMPTE DES APPROCHES ÉCOSYSTÉMIQUES).  SURTOUT:  L'ADOPTION D'OMBRIÈRES PHOTOVOLTAÏQUES CABRIOLET, CAPABLES DE MODULER LEUR SURFACE EXPOSÉE EN FONCTION DES CONDITIONS MÉTÉOROLOGIQUES ATTENDUES ET RENCONTRÉES, PERMET DE RÉALISER D'IMPORTANTES ÉCONOMIES ÉCONOMIQUES, GRÂCE À UNE RÉDUCTION DES COÛTS DE STRUCTURE ET DE FONDATION. CELA PERMET DE RÉDUIRE LES COÛTS « CLÉ EN MAIN » DES REFUGES, AVEC UNE AUGMENTATION CONSÉQUENTE ATTENDUE DE LA DEMANDE.  L'ADOPTION DES ABRIS CABRIOLET, MOINS CHERS, PERMETTRA DONC D'ÉLIMINER PARTIELLEMENT LES CONTRAINTES IMPOSÉES AU MARCHÉ PAR DES COÛTS ÉLEVÉS, FAVORISANT AINSI LA DIFFUSION DE CES SYSTÈMES POUR LA PRODUCTION D'ÉLECTRICITÉ PROPRE, VERTE ET RENOUVELABLE À PARTIR DE SOURCES SOLAIRES.  LA FERMETURE AUTOMATIQUE DE L'AUVENT PHOTOVOLTAÏQUE CABRIOLET COUVERT PAR CETTE APPLICATION PERMET D'AUGMENTER SA RÉSISTANCE AUX PHÉNOMÈNES DE VENT ET DE NEIGE, AUGMENTANT AINSI LA RÉSISTANCE STRUCTURELLE EN CAS D'ÉVÉNEMENTS INDÉSIRABLES ET MINIMISANT LA PROBABILITÉ DE DÉFAILLANCES STRUCTURELLES, MÊME LORS D'ÉVÉNEMENTS CRITIQUES, MALHEUREUSEMENT DE PLUS EN PLUS FRÉQUENTS EN RAISON DES ÉNORMES CHANGEMENTS CLIMATIQUES QUE CONNAISSENT LE MONDE ENTIER ET EN PARTICULIER NOS ZONES ALPINES ET PRÉALPINES CONNAÎT. C'EST LE CAS DE L'ÉVÉNEMENT MÉTÉOROLOGIQUE SUSMENTIONNÉ SURVENU EN DÉCEMBRE 2023 DANS LA BASSE VALLÉE DE SUSE (TURIN), AU COURS DUQUEL DES RAFALES DE VENT DE PLUS DE 200 KM/H ONT ÉTÉ MESURÉES À LA SACRA DI SAN MICHELE.   D'UN POINT DE VUE OPÉRATIONNEL, LES OBJECTIFS DU PROJET SONT LA CONCEPTION (SELON LA RÉGLEMENTATION ITALIENNE ET FRANÇAISE), LA CONSTRUCTION, L'INSTALLATION ET LES TESTS DU PREMIER PROTOTYPE D'ABRI PHOTOVOLTAÏQUE RÉTRACTABLE.</t>
  </si>
  <si>
    <t>GLI OBIETTIVI DEL MICROPROGETTO OGGETTO DELLA PRESENTE DOMANDA SONO COERENTI CON QUELLI DELL’OS 2.II (PROMUOVERE LE ENERGIE RINNOVABILI IN CONFORMITÀ DELLA DIRETTIVA (UE) 2018/2001, COMPRESI I CRITERI DI SOSTENIBILITÀ IVI STABILITI) E 2.IV (PROMUOVERE L’ADATTAMENTO AI CAMBIAMENTI CLIMATICI, LA PREVENZIONE DEI RISCHI DI CATASTROFE, E LA RESILIENZA, PRENDENDO IN CONSIDERAZIONE APPROCCI ECOSISTEMICI).  IN PARTICOLARE:  - L’ADOZIONE DELLE PENSILINE FOTOVOLTAICHE CABRIOLET, IN GRADO DI MODULARE LA PROPRIA SUPERFICIE ESPOSTA IN FUNZIONE DELLE CONDIZIONI METEREOLOGICHE PREVISTE E RISCONTRATE, PERMETTE UN INGENTE RISPARMIO ECONOMICO, DOVUTO AD UNA RIDUZIONE DEI COSTI DI STRUTTURA E DI FONDAZIONE. CIO’ PERMETTE UNA RIDUZIONE DEI COSTI “CHIAVI IN MANO” DELLE PENSILINE, CON UN CONSEGUENTE PREVISTO AUMENTO DELLA DOMANDA.  L’ADOZIONE DELLE PIU’ ECONOMICHE PENSILINE CABRIOLET PERMETTERA’ QUINDI DI ELIMINARE IN PARTE I VINCOLI IMPOSTI AL MERCATO DAGLI ALTI COSTI, PROMUOVENDO COSI’ LA DIFFUSIONE DI TALI SISTEMI DI GENERAZIONE DI ENERGIA ELETTRICA PULITA, VERDE E RINNOVABILE DA FONTE SOLARE.  - LA CHIUSURA AUTOMATICA DELLA PENSILINA FOTOVOLTAICA CABRIOLET OGGETTO DELLA PRESENTE DOMANDA DI FINANZIAMENTO PERMETTE L’AUMENTO DELLA SUA RESISTENZA A FENOMENI VENTO E NEVE, AUMENTANDO COSI’ LA RESISTENZA STRUTTURALE IN CASO DI EVENTI AVVERSI E MINIMIZZANDO LA PROBABIBILITA’ DI CEDIMENTI STRUTTURALI, ANCHE IN OCCASIONE DI EVENTI CRITICI, PURTROPPO SEMPRE PIU’ FREQUENTI A CAUSA DEGLI INGENTI CAMBIAMENTI CLIMATICI CHE TUTTO IL MONDO ED IN PARTICOLARE LE NOSTRE AREE ALPINE E PRE-ALPINE STANNO RISCONTRANDO. E’ IL CASO DEL PRIMA CITATO EVENTO METEOROLOGICO RISCONTRATO NEL DICEMBRE 2023 IN BASSA VAL SUSA (TORINO), NEL QUALE SI SONO MISURATE RAFFICHE DI VENTO SUPERIORI A 200 KM/H PRESSO LA SACRA DI SAN MICHELE.   DAL PUNTO DI VISTA OPERATIVO, GLI OBIETTIVI DEL PROGETTO SONO LA PROGETTAZIONE (SECONDO NORMATIVE ITALIANE E FRANCESI), LA REALIZZAZIONE, L'INSTALLAZIONE E IL TESTING DEL PRIMO PROTOTIPO DI PENSILINA FOTOVOLTAICA RETRATTILE.</t>
  </si>
  <si>
    <t>Communauté de communes Haute Maurienne Vanoise</t>
  </si>
  <si>
    <t>Communauté de Communes Maurienne - Galibier</t>
  </si>
  <si>
    <t>Communauté de Communes Porte de Maurienne</t>
  </si>
  <si>
    <t>Communauté de Communes du Pays des Ecrins</t>
  </si>
  <si>
    <t>Unione Montana Alta Valle Susa</t>
  </si>
  <si>
    <t>Communauté de communes des Versants d'Aime</t>
  </si>
  <si>
    <t>Communauté de Communes de Haute Tarentaise</t>
  </si>
  <si>
    <t>VALLI LANZO CERONDA E CASTERNONE GRUPPO DI AZIONE LOCALE S.CONS. A R. L.</t>
  </si>
  <si>
    <t>Frazione Fè 2</t>
  </si>
  <si>
    <t>1002 avenue de la Tarentaise</t>
  </si>
  <si>
    <t>CERES</t>
  </si>
  <si>
    <t>AIME</t>
  </si>
  <si>
    <t>8 rue Saint Pierre</t>
  </si>
  <si>
    <t>SEEZ</t>
  </si>
  <si>
    <t>9 Place Sommeiller</t>
  </si>
  <si>
    <t>MODANE</t>
  </si>
  <si>
    <t>36 rue Général Ferrié</t>
  </si>
  <si>
    <t>73 Grande Rue</t>
  </si>
  <si>
    <t>404 avenue Charles de Gaulle</t>
  </si>
  <si>
    <t>SAINT MICHEL DE MAURIENNE</t>
  </si>
  <si>
    <t>AIGUEBELLE</t>
  </si>
  <si>
    <t>L'ARGENTIERE-LA-BESSE</t>
  </si>
  <si>
    <t>Fondazione Liceo Linguistico Courmayeur</t>
  </si>
  <si>
    <t>Via Circonvallazione 110</t>
  </si>
  <si>
    <t>Foyer Rural CEPAGE</t>
  </si>
  <si>
    <t>Unione Montana delle Valli Mongia e Cevetta Langa Cebana Alta Valle Bormida</t>
  </si>
  <si>
    <t>1 avenue Miss Pell</t>
  </si>
  <si>
    <t>Località San Bernardino - Via Case Rosse n° 1</t>
  </si>
  <si>
    <t>PUGET THENIERS</t>
  </si>
  <si>
    <t>CEVA</t>
  </si>
  <si>
    <t>Patrimoine digital et transition numérique dans les vallées de montagne</t>
  </si>
  <si>
    <t>Route Barmasc</t>
  </si>
  <si>
    <t>AYAS</t>
  </si>
  <si>
    <t>French Tech Côte d’Azur</t>
  </si>
  <si>
    <t>Seed Capital Pro s.r.l.</t>
  </si>
  <si>
    <t>9 rue d’Italie</t>
  </si>
  <si>
    <t>Corso Unione Sovietica 115</t>
  </si>
  <si>
    <t>APID Imprenditorialità Donna</t>
  </si>
  <si>
    <t>TalentCoin SAS</t>
  </si>
  <si>
    <t>BKUBE</t>
  </si>
  <si>
    <t>Via Pianezza 123</t>
  </si>
  <si>
    <t>2037 chemin de provence</t>
  </si>
  <si>
    <t>106 Boulevard René Cassin</t>
  </si>
  <si>
    <t>GATTIERES</t>
  </si>
  <si>
    <t>Parc Animalier d'Introd s.r.l.</t>
  </si>
  <si>
    <t>Parc Animalier de Merlet</t>
  </si>
  <si>
    <t>Loc. Les Villes-Dessus Introd 9</t>
  </si>
  <si>
    <t>Introd</t>
  </si>
  <si>
    <t>2495 Chemin de Merlet</t>
  </si>
  <si>
    <t>LES HOUCHES</t>
  </si>
  <si>
    <t>LA LIBELLULA SOC.COOP.SOCIALE</t>
  </si>
  <si>
    <t>La Maison du Vivant, Centre d’agroécologie de la Roya</t>
  </si>
  <si>
    <t>Mondora srl sb</t>
  </si>
  <si>
    <t>Loc. La Maladière 126</t>
  </si>
  <si>
    <t>SAINT CHRISTOPHE</t>
  </si>
  <si>
    <t>29 Bd Rouvier</t>
  </si>
  <si>
    <t>Viale Tunisia, 4</t>
  </si>
  <si>
    <t>MILANO</t>
  </si>
  <si>
    <t>Volontariato Torino ETS</t>
  </si>
  <si>
    <t>Società Solidale ETS</t>
  </si>
  <si>
    <t>PRO BONO LAB</t>
  </si>
  <si>
    <t>Via Giolitti 21</t>
  </si>
  <si>
    <t>Piazzale della Croce Rossa Italiana 1</t>
  </si>
  <si>
    <t>Kawaa, 24 avenue Daumesnil</t>
  </si>
  <si>
    <t>Energie Partagée Association</t>
  </si>
  <si>
    <t>Centro di Formazione Professionale Cebano Monregalese</t>
  </si>
  <si>
    <t>Comune di Mondovì</t>
  </si>
  <si>
    <t>16 quai de la Loire</t>
  </si>
  <si>
    <t>Via XX Settembre 9</t>
  </si>
  <si>
    <t>Corso Statuto 15</t>
  </si>
  <si>
    <t>Mondovì</t>
  </si>
  <si>
    <t>Strada del Barolo e grandi vini di Langa</t>
  </si>
  <si>
    <t>AGORA Guiers</t>
  </si>
  <si>
    <t>Via Cavour 26/A</t>
  </si>
  <si>
    <t>CASTIGLIONE FALLETTO</t>
  </si>
  <si>
    <t>456 avenue Jean JAURES</t>
  </si>
  <si>
    <t>LE PONT DE BEAUVOISIN</t>
  </si>
  <si>
    <t>Tautemi Associati SRL</t>
  </si>
  <si>
    <t>Conseil d’Architecture d’Urbanisme et d’Environnement des Hautes-Alpes</t>
  </si>
  <si>
    <t>Via Moiola 7</t>
  </si>
  <si>
    <t>1, Avenue Alexandre Didier</t>
  </si>
  <si>
    <t>A.I.C.A. – Associazione Internazionale per la Comunicazione Ambientale</t>
  </si>
  <si>
    <t>Association VOLUBILIS</t>
  </si>
  <si>
    <t>Via Santa Margherita n. 26</t>
  </si>
  <si>
    <t>8, rue Frédéric Mistral</t>
  </si>
  <si>
    <t>AVIGNON</t>
  </si>
  <si>
    <t>DIMENSIONE INGENIERIE SRL</t>
  </si>
  <si>
    <t>ACERBI CARPENTERIE S.R.L.</t>
  </si>
  <si>
    <t>B et M Engineering</t>
  </si>
  <si>
    <t>Fraz. Pont Suaz, 83 int. 203</t>
  </si>
  <si>
    <t>CHARVENSOD</t>
  </si>
  <si>
    <t>Loc. La Grande-Charrière, 54</t>
  </si>
  <si>
    <t>236 route de Pèlerins</t>
  </si>
  <si>
    <t>CHAMONIX MONT-BLANC</t>
  </si>
  <si>
    <t>Azienda Formazione Professionale S.c.a.r.l.</t>
  </si>
  <si>
    <t>Association l’ascalaphe</t>
  </si>
  <si>
    <t>Via G.B. Conte, 19</t>
  </si>
  <si>
    <t>DRONERO</t>
  </si>
  <si>
    <t>Le Cabanon aux Oiseaux 60 chemin de la Nuirie</t>
  </si>
  <si>
    <t>SISTERON</t>
  </si>
  <si>
    <t>Bois des Alpes</t>
  </si>
  <si>
    <t>Unione Montana Alpi Graie</t>
  </si>
  <si>
    <t>256 rue de la République</t>
  </si>
  <si>
    <t>Piazza V. Veneto 2</t>
  </si>
  <si>
    <t>VIU'</t>
  </si>
  <si>
    <t>Consiglio per la Ricerca in Agricoltura e l'Analisi dell'Economia Agraria</t>
  </si>
  <si>
    <t>Conservatoire Méditerranéen Partagé</t>
  </si>
  <si>
    <t>Via della Navicella 2/4</t>
  </si>
  <si>
    <t>Domaine de la Môle 1161 route de Cogolin</t>
  </si>
  <si>
    <t>LA MOLE</t>
  </si>
  <si>
    <t>European Research Institute</t>
  </si>
  <si>
    <t>ASSOCIATION CONCORDIA</t>
  </si>
  <si>
    <t>Corso Siccardi 11,</t>
  </si>
  <si>
    <t>64 rue Pouchet</t>
  </si>
  <si>
    <t>Coopérative d’activité et d’emploi PETRA PATRIMONIA SUD</t>
  </si>
  <si>
    <t>Ture Nirvane Società Cooperativa Sociale di Comunità</t>
  </si>
  <si>
    <t>COOPERATIVA PERINALDESE OLIVICOLTORI E PRODUTTORI OLIO</t>
  </si>
  <si>
    <t>Boulevard des Martyrs</t>
  </si>
  <si>
    <t>FORCALQUIER</t>
  </si>
  <si>
    <t>Via Torri Superiore 5</t>
  </si>
  <si>
    <t>Via Gramsci 9</t>
  </si>
  <si>
    <t>PERINALDO</t>
  </si>
  <si>
    <t>TERRES MONVISO +REA(c)TIVE</t>
  </si>
  <si>
    <t>Département des Hautes-Alpes</t>
  </si>
  <si>
    <t>Sécuriser le territoire face aux risques induits par les changements climatiques, pour rendre plus résilientes les communautés locales, les entreprises, les infrastructures, notamment pour limiter les effets négatifs des évènements climatiques extrêmes (inondations, sécheresses, …), garantissant, entre-autres, la mobilité transfrontalière, nécessaire pour maintenir la cohésion du territoire transfrontalier</t>
  </si>
  <si>
    <t>Garantire la sicurezza del territorio di fronte ai rischi derivanti dai cambiamenti climatici, per rendere le comunità locali, le imprese, le infrastrutture più resilienti, in particolare per limitare gli effetti negativi degli eventi climatici estremi (inondazioni, siccità, ...), garantendo, tra l'altro, la mobilità transfrontaliera, necessaria per mantenere la coesione del territorio transfrontaliero</t>
  </si>
  <si>
    <t>LE CHAFFAUT SAINT JURSON</t>
  </si>
  <si>
    <t>MONDOVI</t>
  </si>
  <si>
    <t>1 Place Simone Petsche</t>
  </si>
  <si>
    <t>Place Saint-Arnoux</t>
  </si>
  <si>
    <t>PARCOURS CC</t>
  </si>
  <si>
    <t>Communauté de Communes Faucigny-Glières</t>
  </si>
  <si>
    <t>Unité des Communes Valdôtaines Grand-Combin</t>
  </si>
  <si>
    <t>Unité des Communes valdôtaines Valdigne-Mont-Blanc</t>
  </si>
  <si>
    <t>Chambre valdôtaine des entreprises et des activités libérales</t>
  </si>
  <si>
    <t>6 Place de l’Hôtel de ville</t>
  </si>
  <si>
    <t>BONNEVILLE</t>
  </si>
  <si>
    <t>Chez Roncoz</t>
  </si>
  <si>
    <t>GIGNOD</t>
  </si>
  <si>
    <t>Place Cavalieri di Vittorio Veneto, 2</t>
  </si>
  <si>
    <t>LA SALLE (AO)</t>
  </si>
  <si>
    <t>Regione Borgnalle 12</t>
  </si>
  <si>
    <t>L'objectif du projet est d'identifier les aspects négatifs et de valoriser les aspects potentiellement positifs du changement climatique dans une logique d'adaptation des populations locales aux nouvelles réalités environnementales et écologiques et, par conséquent, de leur résilience territoriale, à travers l'intégration du processus d'adaptation aux effets du réchauffement climatique dans les voies et outils de l'aménagement du territoire.</t>
  </si>
  <si>
    <t>L’obiettivo del progetto è individuare gli aspetti negativi e valorizzare quelli potenzialmente positivi del cambiamento climatico in una logica di adattamento delle popolazioni locali alle nuove realtà ambientali ed ecologiche e, quindi, della loro resilienza territoriale, attraverso l'integrazione del processo di adattamento agli effetti del riscaldamento globale nei percorsi e negli strumenti di pianificazione territoriale.</t>
  </si>
  <si>
    <t>ALPIMED+ ECOTERR</t>
  </si>
  <si>
    <t>Le projet ECOTERR, en application de la « Charte transfrontalière pour le climat » et en lien avec l'objectif général d'ALPIMED+, vise à définir un modèle durable de gestion et de protection des ressources naturelles, à soutenir les services écosystémiques, la résilience et la connectivité du territoire transfrontalier, et à promouvoir les actions d'économie circulaire.  Avec le projet ECOTOUR et en coordination avec le PCC, elle vise à mettre en œuvre la Stratégie Alpimed 2030-2050.</t>
  </si>
  <si>
    <t>ECOTERR, in attuazione della “Carta climatica transfrontaliera” ed in linea con l’obiettivo generale di ALPIMED+, si prefigge l’obiettivo di definire un modello sostenibile per la gestione e la protezione delle risorse naturali, a sostegno dei servizi ecosistemici, della resilienza e della connettività del territorio transfrontaliero, e promuovere azioni di economia circolare.  Con il progetto ECOTOUR ed in coordinamento con il PCC, ha lo scopo di attuare la Strategia Alpimed 2030-2050.</t>
  </si>
  <si>
    <t>CAMERA DI COMMERCIO INDUSTRIA ARTIGIANATO AGRICOLTURA RIVIERE DI LIGURIA</t>
  </si>
  <si>
    <t>Via T. Schiva 29</t>
  </si>
  <si>
    <t>Paysage+ Inclusivo</t>
  </si>
  <si>
    <t>CONSORZIO PER I SERVIZI SOCIO-ASSISTENZIALI DEL MONREGALESE</t>
  </si>
  <si>
    <t>Agence Régionale de Santé de Provence-Alpes Côte d’Azur</t>
  </si>
  <si>
    <t>Corso Statuto 13</t>
  </si>
  <si>
    <t>132 Boulevard de Paris</t>
  </si>
  <si>
    <t>Promouvoir des environnements favorables à la santé et au bien-être des personnes, en améliorant la santé physique et mentale et le bien-être relationnel de l'individu et de la communauté, en tenant compte de la diversité culturelle, socio-économique et environnementale de la zone du projet.</t>
  </si>
  <si>
    <t>Promuovere ambienti favorevoli alla salute e al benessere delle persone, migliorando la salute fisica e mentale e il benessere relazionale dell'individuo e della comunità, tenendo conto delle diversità culturali, socioeconomiche e ambientali dell’area di progetto.</t>
  </si>
  <si>
    <t>PAYSAGE+ AIMABLE</t>
  </si>
  <si>
    <t>Dans le cadre de la stratégie PAYSAGE+, l'objectif de  Paysage Plus_Aimable  est d'augmenter la qualité des expériences touristiques de plein air et l'accessibilité des équipements et services et de favoriser le développement économique et social des territoires et communautés impliqués.</t>
  </si>
  <si>
    <t>Nell’ambito della strategia PAYSAGE+, l’obiettivo di  Paysage Plus_Aimable  è aumentare la qualità delle esperienze turistiche praticabili all'aria aperta e l'accessibilità delle strutture e dei servizi e favorire lo sviluppo economico e sociale dei territori e delle comunità interessati.</t>
  </si>
  <si>
    <t>Paysage Plus_Resiliente</t>
  </si>
  <si>
    <t>Objectif du projet: faire du territoire Paysage+ un paysage plus résilient vis-à-vis du risque hydrogéologique et plus accessible pour faciliter les déplacements et la mobilité durable.  LE CHANGEMENT ATTENDU À MOYEN TERME est d'avoir un territoire plus sûr et plus accessible, avec une planification de plus en plus cohérente entre les différents niveaux: transfrontalier, interrégional, provincial et local.</t>
  </si>
  <si>
    <t>Obiettivo del progetto: rendere il territorio di Paysage+ un paesaggio più resiliente rispetto al rischio idrogeologico e più accessibile per facilitare gli spostamenti e la mobilità sostenibile.   IL CAMBIAMENTO PREVISTO A MEDIO TERMINE è quello di avere un territorio più sicuro e accessibile, con una pianificazione sempre più coerente tra i diversi livelli: transfrontaliero, interregionale, provinciale e locale.</t>
  </si>
  <si>
    <t>E-change</t>
  </si>
  <si>
    <t>L'objectif global du projet est de contribuer au développement d'un nouveau modèle d'économie transfrontalière en réseau et par filière pour la transition climatique, qui soit respectueux de l'environnement et du vivant. Cet objectif repose sur l'hypothèse que les territoires ruraux et de montagne sont confrontés à un appauvrissement général du système économique local, alors qu'ils possèdent des ressources environnementales qui génèrent des services écosystémiques peu valorisés et peu protégés.</t>
  </si>
  <si>
    <t>L’obiettivo generale del progetto è contribuire allo sviluppo di un nuovo modello di economia transfrontaliera di rete e di filiera per la transizione climatica, attenta all'ambiente e agli esseri viventi. Tale obiettivo si basa sul presupposto che i territori rurali e montani si trovino a dover affrontare un generale impoverimento del sistema economico locale, pur possedendo risorse ambientali che generano servizi ecosistemici che risultano scarsamente valorizzati e tutelati.</t>
  </si>
  <si>
    <t>SE DEPLACER - MUOVERSI</t>
  </si>
  <si>
    <t>L’objectif global du projet est d’améliorer la mobilité transfrontalière dans les Hautes Vallées, la rendre durable, accessible, multimodale et inclusive. Il s’agira d’influencer et de mettre en place des solutions de transports publics ou partagés, interurbains et de proximité, pour mieux répondre aux besoins des habitants et des touristes, assurer une équité territoriale, réduire l’impact sur l’environnement sensible de montagne et ainsi améliorer la qualité de vie transfrontalière</t>
  </si>
  <si>
    <t>L'obiettivo generale del progetto formulato nella strategia è migliorare la mobilità transfrontaliera nelle Alte Valli, rendendola sostenibile, accessibile, multimodale e inclusiva. Ciò significa indirizzare e implementare soluzioni di trasporto interurbano e locale, pubblico o misto, per soddisfare meglio le esigenze di residenti e turisti, garantire l'equità territoriale, ridurre l'impatto sul delicato ambiente montano e migliorare così la qualità della vita transfrontaliera.</t>
  </si>
  <si>
    <t>DECOUVRIR/SCOPRIRE</t>
  </si>
  <si>
    <t>Unione Montana Delle Valli Chisone e Germanasca</t>
  </si>
  <si>
    <t>Unione Montana del Pinerolese</t>
  </si>
  <si>
    <t>Via Roma 22</t>
  </si>
  <si>
    <t>PEROSA ARGENTINA</t>
  </si>
  <si>
    <t>Corso Lombardini 2</t>
  </si>
  <si>
    <t>TORRE PELLICE</t>
  </si>
  <si>
    <t>Renforcer le potentiel touristique transfrontalier des Hautes Vallées en valorisant leur patrimoine naturel et culturel commun.</t>
  </si>
  <si>
    <t>Rafforzare il potenziale turistico transfrontaliero delle Alte Valli valorizzandone il patrimonio naturale e culturale comune.</t>
  </si>
  <si>
    <t>TERRES MONVISO +PROA(c)TIVE</t>
  </si>
  <si>
    <t>L'objectif global de ce projet est de renouveler les communautés des Terres Monviso, en se basant principalement sur l'implication des jeunes et des nouveaux résidents, dans une stratégie à moyen et long terme, orientée vers le soutien de la qualité de vie, la mise en œuvre de services et d'opportunités d'emploi, à la fois au niveau local et transfrontalier.</t>
  </si>
  <si>
    <t>L’obiettivo generale del presente progetto è mirare al rinnovamento delle comunità delle Terres Monviso, basandosi prioritariamente sul coinvolgimento dei giovani e dei nuovi residenti, in una strategia a medio-lungo termine, orientata al sostegno della qualità della vita, all’implementazione dell'offerta dei servizi e delle opportunità di lavoro, sia a livello locale che transfrontaliero.</t>
  </si>
  <si>
    <t>ALPIMED+ ECOTOUR</t>
  </si>
  <si>
    <t>Valoriser la destination des Alpes de la Méditerranée, créer un modèle socio-économique intégré, résilient, durable, et renforcer les réseaux transfrontaliers innovants avec une attention au lien ville-montagne.</t>
  </si>
  <si>
    <t>Promuovere la destinazione delle Alpi del Mediterraneo, creare un modello socio-economico integrato, resiliente e sostenibile e rafforzare le reti transfrontaliere innovative con particolare attenzione al collegamento città-montagna.</t>
  </si>
  <si>
    <t>PITER PARCOURS+ SAISON</t>
  </si>
  <si>
    <t>L’objectif général du projet vise à coordonner et structurer un dispositif transfrontalier pour répondre aux enjeux du logement saisonnier, une problématique cruciale pour les territoires français et italiens impliqués, situés autour du Mont-Blanc.</t>
  </si>
  <si>
    <t>L'obiettivo generale del progetto è quello di coordinare e strutturare uno schema transfrontaliero per rispondere alle sfide della ricettività stagionale, un tema cruciale per i territori francesi e italiani coinvolti, situati intorno al Monte Bianco.</t>
  </si>
  <si>
    <t>Apinverno</t>
  </si>
  <si>
    <t>MICROPROJETS - MICROPROGETTI</t>
  </si>
  <si>
    <t xml:space="preserve"> VIVRE</t>
  </si>
  <si>
    <t xml:space="preserve">TROISIEME APPEL A PROJETS SIMPLES - TERZO BANDO PROGETTI SINGOLI </t>
  </si>
  <si>
    <t>DigiVillae</t>
  </si>
  <si>
    <t>DIGIPOL</t>
  </si>
  <si>
    <t>AGRISMART</t>
  </si>
  <si>
    <t>SAVALART</t>
  </si>
  <si>
    <t>TRA_IN</t>
  </si>
  <si>
    <t>PROALP</t>
  </si>
  <si>
    <t>DEVIN0</t>
  </si>
  <si>
    <t>atEnA</t>
  </si>
  <si>
    <t>MODERATTI</t>
  </si>
  <si>
    <t>ERMESS GREEN</t>
  </si>
  <si>
    <t>ENER-TER</t>
  </si>
  <si>
    <t>ASFO</t>
  </si>
  <si>
    <t>RESIL-AV</t>
  </si>
  <si>
    <t>ARBOR</t>
  </si>
  <si>
    <t>CLIMACT</t>
  </si>
  <si>
    <t>CIELI STELLATI / TRAME NOIRE</t>
  </si>
  <si>
    <t>COrALp</t>
  </si>
  <si>
    <t>MOS.ECO</t>
  </si>
  <si>
    <t>ECO ALP 2050</t>
  </si>
  <si>
    <t>Cross-DBIO Cross-border DataBase for Biodiversity</t>
  </si>
  <si>
    <t>EDUMOB3</t>
  </si>
  <si>
    <t>ALLER-RETOUR</t>
  </si>
  <si>
    <t>CO-MOBILITY</t>
  </si>
  <si>
    <t>SMART</t>
  </si>
  <si>
    <t>Vie-MOB</t>
  </si>
  <si>
    <t>FOR</t>
  </si>
  <si>
    <t>ALCOTRAITE' 2 TRASPORTI</t>
  </si>
  <si>
    <t>VA.COM.SI.</t>
  </si>
  <si>
    <t>IS01</t>
  </si>
  <si>
    <t>IS02</t>
  </si>
  <si>
    <t>Le projet vise à définir et tester un modèle Smart Village pour gérer la stratégie d'innovation des petites communes. Il inclura des processus d'identification et de priorisation des besoins via l'implication de la communauté locale, une plateforme numérique pour cartographier et publier la stratégie, ainsi que des outils favorisant le dialogue public-privé et l’engagement des entreprises dans le dialogue public-privé dans le développement de projets et solutions.</t>
  </si>
  <si>
    <t>L’obiettivo del progetto, nell’ambito della strategia Smart Village, è di definire e testare un modello per impostare e gestire la strategia di innovazione per i piccoli comuni. Il modello includerà i processi di identificazione e prioritizzazione dei bisogni attraverso il coinvolgimento della comunità locale, una piattaforma digitale per mappare e rendere pubblica la strategia, gli strumenti per il coinvolgimento nel dialogo pubblico-privato delle aziende nello sviluppo di progetti o soluzioni.</t>
  </si>
  <si>
    <t>L’objectif général du projet est de développer des outils communs d’entrainement destinés aux forces de police locales et adaptés aux spécificités de ces territoires transfrontaliers afin d’en améliorer la sécurité et de définir une réponse adaptée liée à leurs enjeux spécifiques.</t>
  </si>
  <si>
    <t>L'objectif général est le développement de techniques innovantes et stratégiques à faible impact environnemental testées à travers des sites pilotes pour la transition vers une meilleure efficacité des entreprises agricoles dans les zones transfrontalières défavorisées. Les résultats seront évalués et transférés sur le terrain, permettant aux MPME de relever les nouveaux défis, innover et valoriser leurs produits par des techniques visant une durabilité économique, sociale et environnementale.</t>
  </si>
  <si>
    <t>L’obiettivo generale è lo sviluppo di tecniche innovative e strategiche a basso impatto ambientale sperimentate attraverso installazioni pilota per la transizione verso una maggiore efficienza delle imprese agricole delle aree svantaggiate transfrontaliere. Gli esiti saranno valutati e trasferiti sul campo, permettendo alle MPMI di affrontare nuove sfide, innovarsi e valorizzare i prodotti attraverso l’adozione di tecniche volte ad una maggiore sostenibilità economica, sociale e ambientale.</t>
  </si>
  <si>
    <t>L’objectif principal du projet est de sauvegarder et moderniser le secteur artisanal en Savoie et Vallée d’Aoste, en développant des compétences adaptées aux nouvelles exigences du marché et en renforçant l’attractivité des métiers pour les jeunes générations. Il répond aux enjeux de transmission du savoir-faire, de numérisation et de valorisation du patrimoine local, contribuant ainsi à un écosystème économique durable et résilient dans ces régions transfrontalières.</t>
  </si>
  <si>
    <t>L'obiettivo principale del progetto è quello di salvaguardare e modernizzare l'artigianato in Savoia e in Valle d’Aosta, sviluppando competenze adeguate alle nuove esigenze del mercato e rafforzando l'attrattività dei mestieri per le giovani generazioni. Risponde alle sfide della trasmissione del savoir-faire, della digitalizzazione e della valorizzazione del patrimonio locale, contribuendo così a un ecosistema economico sostenibile e resiliente in queste regioni transfrontaliere.</t>
  </si>
  <si>
    <t>L'objectif est de faciliter le développement des secteurs agro-industriels transfrontaliers grâce à des interventions conjointes développées sur la base des résultats de l'analyse territoriale. L'approche est basée sur des données qualitatives et quantitatives indispensables à la planification et à la mise en œuvre d'un plan de développement stratégique efficace, ciblant les besoins spécifiques des chaînes d'approvisionnement.</t>
  </si>
  <si>
    <t>L’obiettivo è agevolare lo sviluppo delle filiere del settore agroindustriale transfrontaliero attraverso interventi congiunti sviluppati sulla base dei risultati dell’analisi territoriale. L’approccio si fonda su dati quali-quantitativi imprescindibili per pianificare e realizzare un piano strategico di sviluppo efficace, andando ad intervenire sulle peculiari esigenze delle filiere.</t>
  </si>
  <si>
    <t>L’objectif général du projet est d’accompagner les entreprises (TPE) des métiers emblématiques de la montagne avec de l’ingénierie économique et de formation afin de faciliter leur adaptation face aux effets du réchauffement climatique et des mutations socioéconomiques, tant dans l’exercice de leurs activités professionnelles que dans leurs modèles économiques.</t>
  </si>
  <si>
    <t>L'obiettivo generale del progetto è supportare le piccole e medie imprese (PMI) dei mestieri emblematici della montagna con ingegneria economica e formazione, al fine di facilitare la loro adattamento di fronte agli effetti del cambiamento climatico e delle mutazioni socioeconomiche, sia nell'esercizio delle loro attività professionali che nei loro modelli economici.</t>
  </si>
  <si>
    <t>L'objectif général du projet DEVIN0 est de transférer les techniques et les technologies de désalcoolisation innovantes dans le secteur viticole transfrontalier italo-français.</t>
  </si>
  <si>
    <t>L’obiettivo generale del progetto DEVIN0 è trasferire tecniche e tecnologie innovative di dealcolizzazione nel settore vitivinicolo transfrontaliero italo-francese.</t>
  </si>
  <si>
    <t>L’objectif général du projet est de soutenir le développement des compétences entrepreneuriales nécessaires pour activer les transitions « jumelles » verte et numérique, afin de renforcer et de créer des start-up, des micro-entreprises et des PME innovantes dans les secteurs stratégiques du tourisme durable, des TIC et de l'agroalimentaire, vers une spécialisation intelligente, la neutralité climatique et un avenir durable, équitable et compétitif.</t>
  </si>
  <si>
    <t>L’obiettivo generale del progetto è supportare la crescita di competenze imprenditoriali necessarie ad attivare le transizioni “gemelle” verde e digitale, per il rafforzamento e la nascita di start up, microimprese e PMI innovative nei settori strategici del turismo sostenibile, ICT e agrifood, verso una specializzazione intelligente, la neutralità climatica e un futuro sostenibile, equo e competitivo.</t>
  </si>
  <si>
    <t>Moderatti a pour objectif d’accélérer la transition énergétique dans 4 territoires Alcotra : les Hautes-Alpes, les Alpes-de-Haute-Provence, Cuneo et Torino. Pour atteindre cet objectif, Moderatti mise sur la création d’un réseau franco-italien d’opérateurs transalpins d’énergie renouvelable citoyens (OETC). Ce réseau sera un outil essaimable, adapté aux caractéristiques géographiques et socio-économiques des Alpes et riche de l’expérience des deux pays en matière d’énergies renouvelables.</t>
  </si>
  <si>
    <t>Moderatti ha l'obiettivo di accelerare la transizione energetica in 4 territori Alcotra: le Alte Alpi, le Alpi dell'Alta Provenza, Cuneo e Torino. Per raggiungere questo obiettivo, Moderatti punta sulla creazione di una rete franco-italiana di operatori transalpini di energia rinnovabile cittadini (OETC). Questa rete sarà uno strumento replicabile, adattato alle caratteristiche geografiche e socio-economiche delle Alpi e ricco dell'esperienza dei due paesi in materia di energie rinnovabili</t>
  </si>
  <si>
    <t>L'objectif général du projet est de démontrer et de faciliter la transférabilité d'un système de gestion de serres à haut contenu technologique (existant  complètement intégré , mais aussi à travers la mise en œuvre d'innovations individuelles sur les structures existantes et productives) pour une production horticole de qualité améliorée. la durabilité de la production à travers un réseau de compétences qui impliquera également les instituts de formation scolaire et professionnelle.</t>
  </si>
  <si>
    <t>Obiettivo generale del progetto è dimostrare e facilitare la trasferibilità di un sistema di gestione in serre ad elevato contenuto tecnologico (“full-integrated” esistenti, ma anche attraverso l’implementazione di singole innovazioni su strutture esistenti e produttive) per una produzione florovivaistica di qualità migliorandone la sostenibilità delle produzioni attraverso una rete di competenze che vedrà partecipi anche gli istituti di formazione scolastici e professionali.</t>
  </si>
  <si>
    <t>Le projet vise à accompagner le processus de transition énergétique de la region alpine de l'Espace Mont-Blanc à travers la définition de plans d'action et d'outils innovants fonctionnels à la creation d’un modèle de développement énergétique durable, reproductible et transfrontalier vers une économie zéro émission, valorisant le potentiel d’énergies renouvelables en lien avec les spécificités environnementales, économiques et sociales du territoire.</t>
  </si>
  <si>
    <t>Il progetto si pone l’obiettivo di accompagnare il processo di transizione energetica della regione alpina dell’Espace Mont-Blanc attraverso la definizione di piani di azione e strumenti innovativi funzionali alla creazione di un modello di sviluppo energetico sostenibile, replicabile e transfrontaliero verso un'economia a zero emissioni, valorizzando il potenziale energetico rinnovabile in linea con le specificità ambientali, economiche e sociali del territorio.</t>
  </si>
  <si>
    <t>L’objectif général du projet est de prévenir les risques et l’impact des aléas climatiques en améliorant la gestion des ressources naturelles et agro-sylvo-pastorale à travers la mise en œuvre d’outils et stratgies communes pour renforcer le réaménagement du foncier pour la revalorisation des terres abandonnées et ou non gerées, leur regroupement et la mise en gestion concertée et mutualisée.</t>
  </si>
  <si>
    <t>L’obiettivo generale del progetto è quello di mitigare i rischi e l’impatto dei pericoli climatici migliorando la gestione delle risorse naturali e agro-forestali nei territori rurali dello spazio frontaliero attraverso la messa in atto di strumenti e strategie comuni per rafforzare la riqualificazione del territorio e  rivalutare i terreni abbandonati e/o non gestiti, il loro raggruppamento e l'attuazione di una gestione concertata e condivisa.</t>
  </si>
  <si>
    <t>L’objectif du projet RESIL-AV est de concevoir une approche commune à une problématique commune : rendre plus résiliente la prévision du danger d'avalanche et la surveillance des zones dominant les routes de montagne, face à un contexte climatique en pleine mutation. Nous souhaitons mutualiser les procédures, les mesures nivo-météorologiques, les outils logiciels et les démarches d’aides à la décision françaises et italiennes, ainsi que les avancées des travaux de recherche qui en découlent.</t>
  </si>
  <si>
    <t>L'obiettivo del progetto RESIL-AV è concepire un approccio comune a una problematica comune: rendere più resiliente la previsione del pericolo valanghe e il monitoraggio delle zone sovrastanti le strade montane, in un contesto climatico in continua evoluzione. Vogliamo mettere in comune le procedure, le misure nivo-meteorologiche, gli strumenti software e le metodologie di supporto alla decisione francesi e italiane, così come i progressi dei lavori di ricerca che ne derivano.</t>
  </si>
  <si>
    <t>Améliorer la capacité d'adaptation des forêts et des contextes socio-économiques qui en dépendent aux impacts du changement climatique, grâce à une gestion forestière visant à optimiser la résilience de la ressource forestière, à maximiser ses services écosystémiques, à promouvoir de manière intégrée l'adaptation au changement climatique et le développement simultané de stratégies et de pratiques durables pour un système d'économie circulaire de la chaîne forêt-bois.</t>
  </si>
  <si>
    <t>ClimAct a pour objectif général de soutenir la transition du secteur de la construction vers la résilience au changement climatique en définissant une stratégie transnationale de référence et en développant des outils opérationnels permettant de la traduire en plans d’action à l’échelle locale.  Cette stratégie sera axée sur l’utilisation des systèmes d’évaluation du risque climatique en tant qu’outils directeurs et de gouvernance pour l’adaptation climatique du secteur du bâtiment.</t>
  </si>
  <si>
    <t>ClimAct ha come obiettivo generale quello di supportare la transizione del settore delle costruzioni verso la resilienza al cambiamento climatico attraverso la definizione di una strategia transnazionale di riferimento e degli strumenti operativi per tradurla in piani d'azione a livello locale. La strategia si focalizzerà sull'impiego dei sistemi di valutazione del rischio climatico come strumenti guida e di governance per l’adattamento climatico del settore edilizio.</t>
  </si>
  <si>
    <t>L'objectif général du projet est l'amélioration durable de l'état de conservation de la biodiversité liée au monde nocturne dans la zone transfrontalière, par la réduction de la pollution lumineuse. Cela se fera  grâce à la mise en œuvre d'actions coordonnées et intégrées de mesure, de suivi, d'intervention et de sensibilisation.</t>
  </si>
  <si>
    <t>L’obiettivo generale del progetto è il miglioramento durevole dello stato di conservazione della biodiversità legata al mondo notturno nell’area transfrontaliera attraverso la riduzione dell'inquinamento luminoso, da conseguirsi attraverso l’implementazione di azioni coordinate e integrate di misurazione, monitoraggio, intervento, sensibilizzazione.</t>
  </si>
  <si>
    <t>L'objectif général du projet est de renforcer l'échange de connaissances et la coopération technique et scientifique transfrontalière pour la protection et la valorisation des plantes spontanées à potentiel alimentaire et ornemental, en promouvant une économie verte, durable et inclusive. Grâce à la connexion entre les zones urbaines et montagneuses, le projet vise à réduire les disparités socio-économiques, en favorisant des solutions innovantes pour la sauvegarde du patrimoine bioculturel.</t>
  </si>
  <si>
    <t>L’obiettivo generale del progetto è rafforzare lo scambio di conoscenze e la cooperazione tecnico-scientifica transfrontaliera per la tutela e valorizzazione delle piante spontanee con potenzialità alimentari e ornamentali, promuovendo un'economia verde, sostenibile e inclusiva. Attraverso la connessione tra aree urbane e montane, il progetto mira a ridurre le disparità socio-economiche, favorendo soluzioni innovative per la salvaguardia del patrimonio bioculturale.</t>
  </si>
  <si>
    <t>Le projet MOS.ECO vise à améliorer, à l'échelle transfrontalière, la connaissance et la protection de la biodiversité dans des contextes urbains mineurs entre les Hautes Alpes et la Provincia de Cuneo, grâce à des activités de recherche, au renforcement des infrastructures vertes, à la participation civique, à l'animation territoriale et à l'échange de bonnes pratiques.</t>
  </si>
  <si>
    <t>Il progetto MOS.ECO si propone di potenziare a livello transfrontaliero la conoscenza e la tutela della biodiversità in contesti urbani minori fra Hautes Alpes e Provincia di Cuneo, attraverso l’attività di ricerca, il rafforzamento delle  infrastrutture verdi, la partecipazione civica, l’ animazione territoriale, lo scambio di buone pratiche.</t>
  </si>
  <si>
    <t>L’objectif général du projet ECO ALP 2050 est de renforcer la gestion durable des écosystèmes d’alpages dans les Alpes du Nord franco-italiennes tout en répondant aux défis environnementaux et socio-économiques. Ce projet vise à concilier la préservation de la biodiversité, la résilience face au changement climatique et le maintien des pratiques pastorales traditionnelles, essentielles au développement durable des territoires transfrontaliers entre la France et l’Italie</t>
  </si>
  <si>
    <t>L'obiettivo generale del progetto ECO ALP 2050 è rafforzare la gestione sostenibile degli ecosistemi degli alpeggi nelle Alpi franco-italiane settentrionali, affrontando al contempo le sfide ambientali e socioeconomiche. Questo progetto mira a conciliare la conservazione della biodiversità, la resilienza di fronte ai cambiamenti climatici e il mantenimento delle pratiche pastorali tradizionali, essenziali per lo sviluppo sostenibile dei territori transfrontalieri tra l'Italia e la Francia</t>
  </si>
  <si>
    <t>Le projet vise à optimiser la gestion et la valorisation des données de biodiversité des parcs nationaux de la Vanoise et du Grand Paradis à travers la création d'une infrastructure numérique innovante. En structurant les bases de données, en développant des outils d'analyse basés sur l'IA et en créant des interfaces de visualisation sur internet, il permettra d'exploiter le potentiel des suivis scientifiques et d'améliorer la connaissance et la préservation de la biodiversité.</t>
  </si>
  <si>
    <t>Il progetto mira ad ottimizzare la gestione e la valorizzazione dei dati di biodiversità dei parchi nazionali Vanoise e Gran Paradiso attraverso la creazione di infrastrutture digitali comuni e innovative. Strutturando i database, sviluppando strumenti di analisi basati sull'IA e creando interfacce di visualizzazione su internet adatte anche alla divulgazione, sarà possibile sfruttare appieno il potenziale del monitoraggio e di migliorare la conoscenza e la  conservazione della biodiversità.</t>
  </si>
  <si>
    <t>La mobilité durable est une question clé dans les villes, pour l'impact négatif du trafic automobile sur l'environnement. Conformément aux objectifs de l'UE pour la transition vers une mobilité sans émissions, la mobilité durable est une solution cruciale pour s'attaquer aux problèmes environnementaux. EDUMOB3 a l'intention de promouvoir le cyclisme urbaine durable pour améliorer l'accessibilité et réduire l'impact environnemental, en améliorant le réseau cyclable dans la zone de coopération.</t>
  </si>
  <si>
    <t>La mobilità sostenibile è un tema fondamentale nelle città,per l’impatto negativo del traffico veicolare sull’ambiente. In linea con gli obiettivi UE per la transizione verso la mobilità a 0 emissioni,la mobilità sostenibile è una soluzione cruciale per affrontare i problemi ambientali.EDUMOB3 intende quindi incentivare la mobilità ciclistica urbana sostenibile per migliorare l’accessibilità e ridurre l’impatto ambientale,potenziando la rete ciclabile nella zona di cooperazione transfrontaliera.</t>
  </si>
  <si>
    <t>L'objectif global du projet est d'améliorer la durabilité environnementale, l'efficacité sociale et économique de la mobilité interne et transfrontalière dans les régions alpines.  L’utilisation d’outils numériques permettra d’appuyer et de faciliter la réduction de l’utilisation de la voiture individuelle à destination des touristes, résidents, des travailleurs saisonniers, des trajets domicile-travail ou encore domicile-service (services de santé, administration).</t>
  </si>
  <si>
    <t>L’obiettivo generale del progetto è migliorare la sostenibilità ambientale e l’efficienza sociale ed economica della mobilità interna nelle regioni alpine. L'impiego di strumenti digitali permetterà di promuovere e facilitare la la riduzione dell’uso dell’auto a livello individuale, facilitando gli spostamenti per turisti, residenti e lavoratori stagionali, per i tragitti casa-lavoro oppure da e verso i luoghi di fruizione dei servizi (sanitari, amministrativi).</t>
  </si>
  <si>
    <t>Dans les petites villes rurales, les personnes vulnérables sont exposées au risque d'exclusion. La Mobilité Coopérative à la Demande prévoit une contribution  ascendante  des utilisateurs eux-mêmes.  Le projet vise à expérimenter une plateforme:  - Services à la Demande (MobilitySquare.eu)  - Covoiturage (Mobicoop.fr)  - Intégration avec les transports publics locaux  Principaux publics cibles: hôpitaux (Verduno, Ivrea), jeunes et activités de l'après-midi, personnes âgées, touristes, pendulaires.</t>
  </si>
  <si>
    <t>Nelle piccole città rurali i soggetti deboli sono a rischio di esclusione. La Mobilità Cooperativa a Chiamata prevede il contributo  dal basso  degli stessi utenti. Il progetto mira a sperimentare una piattaforma - - --- Servizi a Chiamata (MobilitySquare.eu)  - CarPooling (Mobicoop.fr)  - Integrazione con il trasporto pubblico locale  Principali target: Ospedali (Verduno, Ivrea), ragazzi e attività pomeridiane (sport, teatro, ecc.), anziani, turisti, pendolari.</t>
  </si>
  <si>
    <t>L'objectif général de SMART est de développer des politiques et des solutions pour rendre la mobilité dans les zones rurales plus durable.  En particulier, à travers la co-création avec les communautés locales (secteur public et privé), le projet se concentre sur le système de connaissances, d'approches, de solutions innovantes et d'acteurs fonctionnels à la fois pour comprendre les besoins de mobilité et pour prendre un rôle conscient et proactif dans la dynamique quotidienne de la mobilité.</t>
  </si>
  <si>
    <t>L’obiettivo generale di SMART è sviluppare politiche e soluzioni in grado di rendere la mobilità nelle aree rurali maggiormente sostenibile.  In particolare, attraverso la co-creazione con le comunità locali (settore pubblico e privato), il progetto pone l’attenzione sul sistema di conoscenze, approcci, soluzioni innovative e attori funzionale sia a comprendere i bisogni di mobilità, sia ad assumere un ruolo consapevole e proattivo rispetto alle dinamiche di mobilità quotidiane.</t>
  </si>
  <si>
    <t>Vie-MOB vise à accroître accessibilité et compétitivité de l'espace transfrontalier des Alpes Maritimes IT-FR grâce à l'intégration de services collectifs et d'infomobilité, pour garantir une correspondance croissante entre la taille du bassin de vie et celle de l'offre. de transports inclusifs, fluides et durables. Ceci est conforme aux opportunités offertes par le Traité du Quirinale, avec la priorité AG4 Eusalps et la résolution 2022 pour les Laboratoires Vivants de l’Intégration Européenne.</t>
  </si>
  <si>
    <t>Vie-MOB mira ad accrescere accessibilità e competitività dell’area transfrontaliera delle Alpi Marittime IT-FR attraverso l’integrazione dei servizi collettivi e di infomobilità, per garantire una crescente rispondenza tra la dimensione del bacino di vita e quello dell’offerta di trasporto inclusiva, seamless e sostenibile. Ciò in accordo con le opportunità offerte dal Trattato del Quirinale, con la priorità AG4 Eusalps e la risoluzione 2022 per il Laboratori viventi dell’integrazione europea.</t>
  </si>
  <si>
    <t>L’objectif général du projet est de soutenir et développer un écosystème transfrontalier de téléréadaptation dans les domaines moteur, cognitif et orthophonique, en garantissant ou augmentant le nombre d’heures de traitement de réadaptation à domicile ou en résidence assistée.</t>
  </si>
  <si>
    <t>L’obiettivo del progetto è sostenere e sviluppare un ecosistema teleriabilitativo transfrontaliero in ambito motorio, cognitivo e logopedico, garantendo e/o incrementando le ore di trattamento riabilitativo in contesto domiciliare o residenziale assistito.</t>
  </si>
  <si>
    <t>ALCOTRAITE' 2 TRASPORTI,conformément à l'art 10 du Traité du Quirinal, vise le développement de plus en plus intégré d'un réseau de transport transfrontalier, en se référant en particulier à l'émergence d'un modèle coordonné et durable de mobilité ferroviaire transalpine à long terme, en promouvuant des activités concrètes pour éliminer les obstacles réglementaires, linguistiques et institutionnels et proposer des solutions pour améliorer la coopération frontalière dans le secteur des transports</t>
  </si>
  <si>
    <t>ALCOTRAITE' 2 TRASPORTI, in linea con l’art. 10 del Trattato del Quirinale, mira allo sviluppo sempre più integrato di una rete di trasporti transfrontaliera, implementando in particolare un modello coordinato e sostenibile di mobilità ferroviaria transalpina di lungo termine, promuovendo concrete attività per eliminare gli ostacoli normativi, linguistici e istituzionali e proporre soluzioni per migliorare la cooperazione frontaliera nel settore dei trasporti.</t>
  </si>
  <si>
    <t>L’objectif du projet est de créer un système transfrontalier d’identification, validation et certification des compétences pour valoriser celles des métiers de la montagne entre Italie et France. Grâce à un synoptique partagé et des outils harmonisés, il favorise mobilité professionnelle, employabilité et intégration des marchés du travail, répondant aux besoins locaux et renforçant la compétitivité territoriale dans une perspective durable.</t>
  </si>
  <si>
    <t>L’obiettivo generale del progetto è promuovere un sistema transfrontaliero di identificazione, validazione e certificazione delle competenze, valorizzando quelle acquisite nei mestieri della montagna tra Italia e Francia. Attraverso un sinottico condiviso e strumenti armonizzati, il progetto mira a favorire la mobilità lavorativa, l’occupabilità e l’integrazione dei mercati del lavoro, rispondendo ai bisogni locali e rafforzando la competitività territoriale in un’ottica sostenibile.</t>
  </si>
  <si>
    <t>Fondazione Piemonte Innova</t>
  </si>
  <si>
    <t>POLE SOLUTIONS COMMUNICANTES SECURISEES</t>
  </si>
  <si>
    <t>Associazione Cluster Tecnologico Nazionale sulle Tecnologie per le Smart Communities</t>
  </si>
  <si>
    <t>Unité des Communes valdôtaines Mont-Rose</t>
  </si>
  <si>
    <t>Ville de Nice</t>
  </si>
  <si>
    <t>Fondazione LINKS – Leading Innovation &amp; Knowledge for Society</t>
  </si>
  <si>
    <t>Città di Torino</t>
  </si>
  <si>
    <t xml:space="preserve">5 rue de l'Hotel de Ville </t>
  </si>
  <si>
    <t>Via Pier Carlo Boggio, 61</t>
  </si>
  <si>
    <t xml:space="preserve">Piazza Palazzo di Città 1 </t>
  </si>
  <si>
    <t xml:space="preserve">L'obiettivo generale del progetto è sviluppare strumenti di formazione comuni per le forze di polizia locali, adattati alle caratteristiche specifiche di questi territori transfrontalieri, al fine di migliorare la sicurezza e definire una risposta adeguata alle loro sfide specifiche. </t>
  </si>
  <si>
    <t>00184</t>
  </si>
  <si>
    <t>Chambre d’agriculture des Alpes-Maritimes</t>
  </si>
  <si>
    <t>MIN Fleurs 17 – Box 85   CEDEX</t>
  </si>
  <si>
    <t>06296</t>
  </si>
  <si>
    <t xml:space="preserve">Via Verdi 8  </t>
  </si>
  <si>
    <t>Chambre d'Agriculture des Hautes Alpes</t>
  </si>
  <si>
    <t>Maison de l’Agriculture – 2 rue Paul Aubert</t>
  </si>
  <si>
    <t>05010</t>
  </si>
  <si>
    <t xml:space="preserve">Piazza Carlo Alberto 6/A  </t>
  </si>
  <si>
    <t xml:space="preserve">Via Balbi 5  </t>
  </si>
  <si>
    <t>Centro di Sperimentazione ed Assistenza Agricola</t>
  </si>
  <si>
    <t>Etablissement Public Local d’Enseignement et de Formation Professionnelle Agricole d'Antibes</t>
  </si>
  <si>
    <t>Via quadra superiore 16</t>
  </si>
  <si>
    <t xml:space="preserve">SAVONA </t>
  </si>
  <si>
    <t>avenue Jules Grec  1285 BP 89</t>
  </si>
  <si>
    <t>06600</t>
  </si>
  <si>
    <t xml:space="preserve">Via della Navicella 2/4 </t>
  </si>
  <si>
    <t>Chambre de métiers et de l'artisanat de Région Auvergne Rhône-Alpes</t>
  </si>
  <si>
    <t>Institut Valdôtain de l’Artisanat de Tradition</t>
  </si>
  <si>
    <t xml:space="preserve">10 rue Paul Montrochet </t>
  </si>
  <si>
    <t>Via Chambéry 95</t>
  </si>
  <si>
    <t xml:space="preserve"> 69002</t>
  </si>
  <si>
    <t>Galleria San Federico 54</t>
  </si>
  <si>
    <t>ROUSSET</t>
  </si>
  <si>
    <t>PONT-SAINT-MARTIN</t>
  </si>
  <si>
    <t>ANTIBES</t>
  </si>
  <si>
    <t>T.L.T. S.R.L.</t>
  </si>
  <si>
    <t>Agence nationale pour la formation professionnelle des adultes</t>
  </si>
  <si>
    <t>FUTURITALY SRL</t>
  </si>
  <si>
    <t>Strada regionale 20</t>
  </si>
  <si>
    <t>3 rue Franklin – Tour Cityscope</t>
  </si>
  <si>
    <t>Largo Ecuador n°6</t>
  </si>
  <si>
    <t>CAVALLERMAGGIORE</t>
  </si>
  <si>
    <t>MONTREUIL</t>
  </si>
  <si>
    <t>00198</t>
  </si>
  <si>
    <t>Région Auvergne-Rhône-Alpes</t>
  </si>
  <si>
    <t>Association pour la Formation des Ruraux aux Activités du Tourisme</t>
  </si>
  <si>
    <t>Formont S.C.A.R.L per la Formazione Professionale</t>
  </si>
  <si>
    <t>LIONE</t>
  </si>
  <si>
    <t>AUTRANS</t>
  </si>
  <si>
    <t>Immeuble Huillier le Village</t>
  </si>
  <si>
    <t>Via Carlo Emanuele II, n. 256</t>
  </si>
  <si>
    <t>Piazza Piemonte 1</t>
  </si>
  <si>
    <t>27 place Jules Guesde  Hotel de Région</t>
  </si>
  <si>
    <t xml:space="preserve">Piazza Deffeyes 1 </t>
  </si>
  <si>
    <t>Apro Formazione S.c.a r.l.</t>
  </si>
  <si>
    <t>Vignaioli Piemontesi S.C.A.</t>
  </si>
  <si>
    <t>Centre de Recherche et d'Expérimentation sur le Vin Rosé</t>
  </si>
  <si>
    <t xml:space="preserve">Strada Castelgherlone 2/A </t>
  </si>
  <si>
    <t>Via Alba 15</t>
  </si>
  <si>
    <t>70 avenue Wilson</t>
  </si>
  <si>
    <t>CASTAGNITO</t>
  </si>
  <si>
    <t>VIDAUBAN</t>
  </si>
  <si>
    <t>Impact Hub srl SB</t>
  </si>
  <si>
    <t>Lycée régional Jeanne et Paul Ogier - Lycée des métiers tourisme, hôtellerie, restauration à vocation internationale</t>
  </si>
  <si>
    <t>06200</t>
  </si>
  <si>
    <t xml:space="preserve">53 avenue Cap de Croix </t>
  </si>
  <si>
    <t xml:space="preserve">Via Aosta 4 </t>
  </si>
  <si>
    <t xml:space="preserve">163 boulevard René Cassin  </t>
  </si>
  <si>
    <t xml:space="preserve">6 impasse de l’Observatoire  </t>
  </si>
  <si>
    <t xml:space="preserve">6 rue Lavoisier – ZI Saint Christophe </t>
  </si>
  <si>
    <t>Maison des métiers du livre - 4 avenue de l'Observatoire</t>
  </si>
  <si>
    <t>10 avenue des canuts</t>
  </si>
  <si>
    <t xml:space="preserve">Corso Francia 15 </t>
  </si>
  <si>
    <t>Energ’éthique 04</t>
  </si>
  <si>
    <t>La Miroiterie</t>
  </si>
  <si>
    <t>Energie Partagée coopérative</t>
  </si>
  <si>
    <t>CONFCOOPERATIVE PIEMONTE NORD</t>
  </si>
  <si>
    <t>04000</t>
  </si>
  <si>
    <t>04300</t>
  </si>
  <si>
    <t>VAULX-EN-VELIN</t>
  </si>
  <si>
    <t>Istituto Regionale per La Floricoltura</t>
  </si>
  <si>
    <t>AGRESCO S.R.L.</t>
  </si>
  <si>
    <t>AGRITHERMIC</t>
  </si>
  <si>
    <t xml:space="preserve">Via Carducci 12  </t>
  </si>
  <si>
    <t xml:space="preserve">Corso Italia 27 </t>
  </si>
  <si>
    <t xml:space="preserve">178 rue Pierre Grange </t>
  </si>
  <si>
    <t>LA MOTTE SERVOLEX</t>
  </si>
  <si>
    <t>Syndicat des énergies et de l’aménagement numérique de la Haute-Savoie</t>
  </si>
  <si>
    <t xml:space="preserve">38 place de l'Eglise  </t>
  </si>
  <si>
    <t>2107 route d'Annecy</t>
  </si>
  <si>
    <t>POISY</t>
  </si>
  <si>
    <t>Société d’Aménagement Foncier et d’Etablissement Rural</t>
  </si>
  <si>
    <t>Centre National de la Propriété Forestière Provence-Alpes-Côte d’Azur</t>
  </si>
  <si>
    <t>Centre National de la Propriété Forestière Auvergne Rhône-Alpes</t>
  </si>
  <si>
    <t>Union régionale des associations de communes forestières PACA</t>
  </si>
  <si>
    <t>Union Régionale des Associations de Communes Forestières AURA</t>
  </si>
  <si>
    <t>580 Av. de la Libération</t>
  </si>
  <si>
    <t>7 impasse Ricard Digne</t>
  </si>
  <si>
    <t xml:space="preserve">Maison de la Forêt et du bois site de Marmillhat 10 allée des Eaux et Forêt </t>
  </si>
  <si>
    <t>Pavillon du Roy Rene CD7 valabre</t>
  </si>
  <si>
    <t>256 rue de la République  Maison des Parcs et de la Montagne</t>
  </si>
  <si>
    <t xml:space="preserve">Via Gaudenzio Ferrari 1 </t>
  </si>
  <si>
    <t>LEMPDES</t>
  </si>
  <si>
    <t>GARDANNE</t>
  </si>
  <si>
    <t>13120</t>
  </si>
  <si>
    <t>Avalanches localisation études actions</t>
  </si>
  <si>
    <t>Data-avalanche.org</t>
  </si>
  <si>
    <t>23b la Fintan</t>
  </si>
  <si>
    <t>15 rue de la Buidonnière</t>
  </si>
  <si>
    <t xml:space="preserve">CHAMBERY </t>
  </si>
  <si>
    <t xml:space="preserve">Place du Château   Château des Ducs de Savoie  BP   </t>
  </si>
  <si>
    <t xml:space="preserve">Località Villard de la Palud 1    </t>
  </si>
  <si>
    <t xml:space="preserve">Corso Duca degli Abruzzi 24   </t>
  </si>
  <si>
    <t xml:space="preserve">Piazza Piemonte 1 </t>
  </si>
  <si>
    <t>Migliorare la capacità di adattamento del bosco e dei contesti socio-economici che ne dipendono dagli impatti innescati dal cambiamento climatico, tramite una gestione forestale orientata a ottimizzare la capacità di resilienza della risorsa boschiva,massimizzarne i servizi ecosistemici, favorire in modo integrato l’adattamento al cambiamento climatico e il contestuale sviluppo di strategie e pratiche sostenibili per un sistema di economia circolare della filiera foresta-legno.</t>
  </si>
  <si>
    <t>Consorzio per la Formazione, l'Innovazione e la Qualità</t>
  </si>
  <si>
    <t>SAS The Progress Factory</t>
  </si>
  <si>
    <t>Interprofessionnelle Auvergne-Rhône-Alpes</t>
  </si>
  <si>
    <t>Istituto d'Istruzione Superiore Erasmo da Rotterdam</t>
  </si>
  <si>
    <t>Via Trieste 42</t>
  </si>
  <si>
    <t>La Cité des Entreprises 60 avenue Jean Mermoz</t>
  </si>
  <si>
    <t>XXV Aprile 139</t>
  </si>
  <si>
    <t xml:space="preserve">Via Carlo Alberto, 16 </t>
  </si>
  <si>
    <t>NICHELINO</t>
  </si>
  <si>
    <t>iiSBE Italia R&amp;D srl International Initiative for a Sustainable Built Environment Italia Research and Development</t>
  </si>
  <si>
    <t>Envirobat-BDM</t>
  </si>
  <si>
    <t>Risk &amp; Architecture Worskhop</t>
  </si>
  <si>
    <t>Comune di Chivasso</t>
  </si>
  <si>
    <t>Fondazione per l’architettura</t>
  </si>
  <si>
    <t xml:space="preserve">Piazza Piemonte 1   </t>
  </si>
  <si>
    <t xml:space="preserve">Via Paolo Borsellino 38/16 - Energy Center </t>
  </si>
  <si>
    <t>32 rue de crimée  Immeuble le Phocéen, Bâtiment C</t>
  </si>
  <si>
    <t>136 boulevard de Cessole, villa Louise</t>
  </si>
  <si>
    <t xml:space="preserve">Piazza Gen. C.A. Dalla ChiesA 8 </t>
  </si>
  <si>
    <t xml:space="preserve">Via Giolitti 1  </t>
  </si>
  <si>
    <t>Provence Alpes Agglomeration</t>
  </si>
  <si>
    <t>Communauté de Communes Alpes d’Azur</t>
  </si>
  <si>
    <t>Syndicat mixte du Parc naturel régional des Préalpes d‘Azur</t>
  </si>
  <si>
    <t xml:space="preserve">Piazza Regina Elena 30  </t>
  </si>
  <si>
    <t xml:space="preserve">23 rue d'Italie </t>
  </si>
  <si>
    <t xml:space="preserve">4 rue Klein </t>
  </si>
  <si>
    <t>Maison des services publics Place A. Conil</t>
  </si>
  <si>
    <t>1 avenue François Goby</t>
  </si>
  <si>
    <t>PUGET-THENIERS</t>
  </si>
  <si>
    <t>SAINT-VALLIER-DE-THIEY</t>
  </si>
  <si>
    <t>06260</t>
  </si>
  <si>
    <t>06460</t>
  </si>
  <si>
    <t>Langhe Monferrato Roero - Agenzia di Sviluppo del Territorio</t>
  </si>
  <si>
    <t>Université Grenoble Alpes</t>
  </si>
  <si>
    <t>ORME ETS - orti metropolitani</t>
  </si>
  <si>
    <t>Via Leopardi 4</t>
  </si>
  <si>
    <t>621 Avenue Centrale Domaine Universitaire</t>
  </si>
  <si>
    <t xml:space="preserve">Via Norberto Rosa 13/A </t>
  </si>
  <si>
    <t>ASTI</t>
  </si>
  <si>
    <t>SAINT-MARTIN-D'HERES</t>
  </si>
  <si>
    <t>Comune di Dronero</t>
  </si>
  <si>
    <t>Commune de Veynes</t>
  </si>
  <si>
    <t>Via Giovanni Giolitti 47</t>
  </si>
  <si>
    <t>place de la République</t>
  </si>
  <si>
    <t xml:space="preserve">1, Avenue Alexandre Didier </t>
  </si>
  <si>
    <t>VEYNES</t>
  </si>
  <si>
    <t>05400</t>
  </si>
  <si>
    <t>Institut Agricole Régional/Instituto Agricolo Regionale</t>
  </si>
  <si>
    <t>Asters-CEN74</t>
  </si>
  <si>
    <t>Conservatoire d’Espaces Naturels de Savoie</t>
  </si>
  <si>
    <t>Etablissement Public Local d’enseignement et de formation agricole de Digne Carmejane</t>
  </si>
  <si>
    <t>Parc Naturel du Mont Avic</t>
  </si>
  <si>
    <t>regione La Rochère 1/A</t>
  </si>
  <si>
    <t>60 avenue de Novel</t>
  </si>
  <si>
    <t>Le Prieuré, Route de Chambéry</t>
  </si>
  <si>
    <t>Route d'Espinousse</t>
  </si>
  <si>
    <t>Località La Fabrique 164</t>
  </si>
  <si>
    <t>CHAMPDEPRAZ</t>
  </si>
  <si>
    <t>04510</t>
  </si>
  <si>
    <t xml:space="preserve">Via Pio VII 9 </t>
  </si>
  <si>
    <t>Commune de Roquebrune-Cap-Martin</t>
  </si>
  <si>
    <t xml:space="preserve">Piazza De Ferrari 1 </t>
  </si>
  <si>
    <t xml:space="preserve">Piazza della Libertà 3 </t>
  </si>
  <si>
    <t>La Mairie - 22 avenue Paul Doumer</t>
  </si>
  <si>
    <t>REOQUEBRUNE-CAP-MARTIN</t>
  </si>
  <si>
    <t>06190</t>
  </si>
  <si>
    <t>Consorzio Turistico Val d’Ayas Monte Rosa</t>
  </si>
  <si>
    <t>Assemblée du Pays Tarentaise Vanoise</t>
  </si>
  <si>
    <t xml:space="preserve">8 rue Saint Pierre </t>
  </si>
  <si>
    <t>Frazione Champoluc Rue Varasc 16</t>
  </si>
  <si>
    <t>quai Saint Réal  Maison de la Coopération Intercommunale</t>
  </si>
  <si>
    <t>MOUTIERS</t>
  </si>
  <si>
    <t>MobilitySquare Srl - Società Benefit</t>
  </si>
  <si>
    <t>Mobicoop</t>
  </si>
  <si>
    <t>Consorzio Servizi Sociali IN.RE.TE.</t>
  </si>
  <si>
    <t>Loc. Ciocchini 18</t>
  </si>
  <si>
    <t>9 Boulevard Louis Sicre</t>
  </si>
  <si>
    <t>Via Circonvallazione 54/B</t>
  </si>
  <si>
    <t>NOVELLO</t>
  </si>
  <si>
    <t>CASTELSARRASIN</t>
  </si>
  <si>
    <t>IVREA</t>
  </si>
  <si>
    <t>GAL Langhe Roero Leader soc.cons. a r.l.</t>
  </si>
  <si>
    <t>Communauté de Communes Rumilly Terre de Savoie</t>
  </si>
  <si>
    <t>Comune di Guarene</t>
  </si>
  <si>
    <t>Piazza Oberto, 1</t>
  </si>
  <si>
    <t>3 place de la Manufacture</t>
  </si>
  <si>
    <t xml:space="preserve">Piazza Roma, 6 </t>
  </si>
  <si>
    <t xml:space="preserve">Via Pier Carlo Boggio, 61  </t>
  </si>
  <si>
    <t>BOSSOLASCO</t>
  </si>
  <si>
    <t>RUMILLY</t>
  </si>
  <si>
    <t>GUARENE</t>
  </si>
  <si>
    <t xml:space="preserve">Viale Matteotti 147  </t>
  </si>
  <si>
    <t xml:space="preserve">Via Balbi 5 </t>
  </si>
  <si>
    <t xml:space="preserve">16 rue Villarey </t>
  </si>
  <si>
    <t>28 avenue Valrose  Le Grand Château</t>
  </si>
  <si>
    <t>IRES PIEMONTE - Istituto di Ricerche Economico Sociali</t>
  </si>
  <si>
    <t xml:space="preserve">Via Nizza 18 </t>
  </si>
  <si>
    <t xml:space="preserve">Via Vida 10 </t>
  </si>
  <si>
    <t xml:space="preserve">101 Cours Charlemagne </t>
  </si>
  <si>
    <t>Consorzio per l'aggiornamento aziendale e professionale</t>
  </si>
  <si>
    <t>Istituto di istruzione superiore Luigi des Ambrois</t>
  </si>
  <si>
    <t>GRETA Alpes Provence</t>
  </si>
  <si>
    <t>Corso Palestro 7</t>
  </si>
  <si>
    <t>Via Martin Luther King 10</t>
  </si>
  <si>
    <t>Lycée Dominique Villars, Place de Verdun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</si>
</sst>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Light"/>
      <family val="2"/>
      <scheme val="major"/>
    </font>
    <font>
      <sz val="8"/>
      <color theme="1"/>
      <name val="Calibri"/>
      <family val="2"/>
      <scheme val="minor"/>
    </font>
    <font>
      <sz val="8"/>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9">
    <xf numFmtId="0" fontId="0" fillId="0" borderId="0" xfId="0"/>
    <xf numFmtId="0" fontId="2" fillId="0" borderId="1" xfId="0" applyFont="1" applyBorder="1" applyAlignment="1">
      <alignment horizontal="center" vertical="top" wrapText="1"/>
    </xf>
    <xf numFmtId="0" fontId="2"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2" fillId="0" borderId="0" xfId="0" applyFont="1" applyAlignment="1">
      <alignment vertical="top"/>
    </xf>
    <xf numFmtId="0" fontId="0" fillId="0" borderId="2" xfId="0" applyBorder="1"/>
    <xf numFmtId="0" fontId="2" fillId="0" borderId="4" xfId="0" applyFont="1" applyBorder="1" applyAlignment="1">
      <alignment horizontal="center" vertical="top" wrapText="1"/>
    </xf>
    <xf numFmtId="0" fontId="6" fillId="0" borderId="0" xfId="0" applyFont="1"/>
    <xf numFmtId="0" fontId="0" fillId="0" borderId="0" xfId="0" applyAlignment="1">
      <alignment horizontal="center"/>
    </xf>
    <xf numFmtId="0" fontId="6" fillId="0" borderId="2" xfId="0" applyFont="1" applyBorder="1"/>
    <xf numFmtId="0" fontId="2" fillId="0" borderId="1" xfId="0" applyFont="1" applyBorder="1" applyAlignment="1">
      <alignment horizontal="center" vertical="center" wrapText="1"/>
    </xf>
    <xf numFmtId="0" fontId="0" fillId="0" borderId="2" xfId="0" applyBorder="1" applyAlignment="1">
      <alignment vertical="center"/>
    </xf>
    <xf numFmtId="49" fontId="2" fillId="0" borderId="1" xfId="0" applyNumberFormat="1" applyFont="1" applyBorder="1" applyAlignment="1">
      <alignment horizontal="right" vertical="top" wrapText="1"/>
    </xf>
    <xf numFmtId="49" fontId="0" fillId="0" borderId="2" xfId="0" applyNumberFormat="1" applyBorder="1" applyAlignment="1">
      <alignment horizontal="right"/>
    </xf>
    <xf numFmtId="49" fontId="0" fillId="0" borderId="0" xfId="0" applyNumberFormat="1" applyAlignment="1">
      <alignment horizontal="right"/>
    </xf>
    <xf numFmtId="49" fontId="0" fillId="0" borderId="2" xfId="0" applyNumberFormat="1" applyBorder="1" applyAlignment="1">
      <alignment horizontal="right"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49" fontId="0" fillId="2" borderId="12" xfId="0" applyNumberFormat="1" applyFill="1" applyBorder="1" applyAlignment="1">
      <alignment horizontal="center" vertical="center"/>
    </xf>
    <xf numFmtId="9" fontId="0" fillId="2" borderId="12" xfId="2" applyFont="1" applyFill="1" applyBorder="1" applyAlignment="1">
      <alignment horizontal="center" vertical="center"/>
    </xf>
    <xf numFmtId="14" fontId="0" fillId="2" borderId="12" xfId="0" applyNumberFormat="1" applyFill="1" applyBorder="1" applyAlignment="1">
      <alignment horizontal="center" vertical="center"/>
    </xf>
    <xf numFmtId="0" fontId="0" fillId="2" borderId="10" xfId="0"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left" vertical="center" wrapText="1"/>
    </xf>
    <xf numFmtId="4" fontId="2" fillId="2" borderId="3" xfId="0" applyNumberFormat="1" applyFont="1" applyFill="1" applyBorder="1" applyAlignment="1">
      <alignment horizontal="center" vertical="center" wrapText="1"/>
    </xf>
    <xf numFmtId="4" fontId="2" fillId="2" borderId="14" xfId="0" applyNumberFormat="1" applyFont="1" applyFill="1" applyBorder="1" applyAlignment="1">
      <alignment horizontal="center"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0" fillId="2" borderId="10" xfId="0" applyFill="1" applyBorder="1" applyAlignment="1">
      <alignment horizontal="center" vertical="center"/>
    </xf>
    <xf numFmtId="0" fontId="0" fillId="2" borderId="3" xfId="0" applyFill="1" applyBorder="1" applyAlignment="1">
      <alignment horizontal="center" vertical="center"/>
    </xf>
    <xf numFmtId="49" fontId="0" fillId="2" borderId="3" xfId="0" applyNumberFormat="1" applyFill="1" applyBorder="1" applyAlignment="1">
      <alignment horizontal="center" vertical="center"/>
    </xf>
    <xf numFmtId="9" fontId="0" fillId="2" borderId="3" xfId="2" applyFont="1" applyFill="1" applyBorder="1" applyAlignment="1">
      <alignment horizontal="center" vertical="center"/>
    </xf>
    <xf numFmtId="49" fontId="4" fillId="2" borderId="3" xfId="0" applyNumberFormat="1" applyFont="1" applyFill="1" applyBorder="1" applyAlignment="1">
      <alignment horizontal="left" vertical="center" wrapText="1"/>
    </xf>
    <xf numFmtId="49" fontId="4" fillId="2" borderId="14" xfId="0" applyNumberFormat="1" applyFont="1" applyFill="1" applyBorder="1" applyAlignment="1">
      <alignment horizontal="left" vertical="center" wrapText="1"/>
    </xf>
    <xf numFmtId="0" fontId="0" fillId="0" borderId="5" xfId="0" applyBorder="1"/>
    <xf numFmtId="0" fontId="0" fillId="0" borderId="13" xfId="0" applyBorder="1"/>
    <xf numFmtId="0" fontId="0" fillId="0" borderId="6" xfId="0" applyBorder="1" applyAlignment="1">
      <alignment horizontal="left" vertical="center"/>
    </xf>
    <xf numFmtId="0" fontId="0" fillId="0" borderId="8" xfId="0" applyBorder="1" applyAlignment="1">
      <alignment horizontal="left" vertical="center"/>
    </xf>
    <xf numFmtId="0" fontId="0" fillId="0" borderId="15" xfId="0" applyBorder="1" applyAlignment="1">
      <alignment vertical="center"/>
    </xf>
    <xf numFmtId="0" fontId="0" fillId="0" borderId="2" xfId="0" applyBorder="1" applyAlignment="1">
      <alignment vertical="center" wrapText="1"/>
    </xf>
    <xf numFmtId="0" fontId="0" fillId="0" borderId="9" xfId="0" applyBorder="1" applyAlignment="1">
      <alignment vertical="center"/>
    </xf>
    <xf numFmtId="0" fontId="0" fillId="0" borderId="0" xfId="0" applyAlignment="1">
      <alignment vertical="center" wrapText="1"/>
    </xf>
    <xf numFmtId="0" fontId="0" fillId="0" borderId="10" xfId="0" applyBorder="1" applyAlignment="1">
      <alignment vertical="center"/>
    </xf>
    <xf numFmtId="0" fontId="0" fillId="0" borderId="3" xfId="0" applyBorder="1" applyAlignment="1">
      <alignment vertical="center" wrapText="1"/>
    </xf>
    <xf numFmtId="0" fontId="0" fillId="0" borderId="5" xfId="0" applyBorder="1" applyAlignment="1">
      <alignment horizontal="left" vertical="center"/>
    </xf>
    <xf numFmtId="0" fontId="0" fillId="0" borderId="5" xfId="0" applyBorder="1" applyAlignment="1">
      <alignment vertical="center"/>
    </xf>
    <xf numFmtId="0" fontId="0" fillId="0" borderId="5" xfId="0" applyBorder="1" applyAlignment="1">
      <alignment vertical="center" wrapText="1"/>
    </xf>
    <xf numFmtId="0" fontId="0" fillId="0" borderId="3" xfId="0" applyBorder="1" applyAlignment="1">
      <alignment horizontal="left" vertical="center"/>
    </xf>
    <xf numFmtId="0" fontId="0" fillId="0" borderId="12" xfId="0" applyBorder="1" applyAlignment="1">
      <alignment horizontal="left" vertical="center"/>
    </xf>
    <xf numFmtId="0" fontId="0" fillId="0" borderId="12" xfId="0" applyBorder="1" applyAlignment="1">
      <alignment horizontal="center" vertical="center"/>
    </xf>
    <xf numFmtId="165" fontId="0" fillId="0" borderId="8" xfId="0" applyNumberFormat="1" applyBorder="1" applyAlignment="1">
      <alignment horizontal="right" vertical="center"/>
    </xf>
    <xf numFmtId="165" fontId="0" fillId="0" borderId="5" xfId="0" applyNumberFormat="1" applyBorder="1" applyAlignment="1">
      <alignment horizontal="right" vertical="center"/>
    </xf>
    <xf numFmtId="165" fontId="0" fillId="0" borderId="6" xfId="0" applyNumberFormat="1" applyBorder="1" applyAlignment="1">
      <alignment horizontal="right" vertical="center"/>
    </xf>
    <xf numFmtId="0" fontId="0" fillId="0" borderId="5" xfId="0" applyBorder="1" applyAlignment="1">
      <alignment horizontal="right" vertical="center"/>
    </xf>
    <xf numFmtId="165" fontId="0" fillId="0" borderId="3" xfId="0" applyNumberFormat="1" applyBorder="1" applyAlignment="1">
      <alignment horizontal="right" vertical="center"/>
    </xf>
    <xf numFmtId="165" fontId="0" fillId="0" borderId="12" xfId="0" applyNumberFormat="1" applyBorder="1" applyAlignment="1">
      <alignment horizontal="right" vertical="center"/>
    </xf>
    <xf numFmtId="0" fontId="0" fillId="0" borderId="2" xfId="0" applyBorder="1" applyAlignment="1">
      <alignment horizontal="left" vertical="center"/>
    </xf>
    <xf numFmtId="0" fontId="0" fillId="0" borderId="0" xfId="0" applyAlignment="1">
      <alignment horizontal="left" vertical="center"/>
    </xf>
    <xf numFmtId="0" fontId="0" fillId="0" borderId="2" xfId="0" applyBorder="1" applyAlignment="1">
      <alignment horizontal="right" vertical="center"/>
    </xf>
    <xf numFmtId="0" fontId="0" fillId="0" borderId="0" xfId="0" applyAlignment="1">
      <alignment horizontal="right" vertical="center"/>
    </xf>
    <xf numFmtId="0" fontId="0" fillId="0" borderId="3" xfId="0" applyBorder="1" applyAlignment="1">
      <alignment horizontal="righ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4" xfId="0" applyBorder="1" applyAlignment="1">
      <alignment horizontal="left" vertical="center"/>
    </xf>
    <xf numFmtId="0" fontId="0" fillId="0" borderId="0" xfId="0" applyAlignment="1">
      <alignment horizontal="center" vertical="center"/>
    </xf>
    <xf numFmtId="0" fontId="0" fillId="2" borderId="5" xfId="0" applyFill="1" applyBorder="1" applyAlignment="1">
      <alignment horizontal="center" vertical="center" wrapText="1"/>
    </xf>
    <xf numFmtId="0" fontId="0" fillId="2" borderId="5" xfId="0" applyFill="1" applyBorder="1" applyAlignment="1">
      <alignment horizontal="left" vertical="center" wrapText="1"/>
    </xf>
    <xf numFmtId="0" fontId="0" fillId="2" borderId="5" xfId="0" applyFill="1" applyBorder="1" applyAlignment="1">
      <alignment horizontal="center" vertical="center"/>
    </xf>
    <xf numFmtId="0" fontId="0" fillId="0" borderId="15" xfId="0" applyBorder="1" applyAlignment="1">
      <alignment vertical="center" wrapText="1"/>
    </xf>
    <xf numFmtId="0" fontId="0" fillId="0" borderId="10" xfId="0" applyBorder="1" applyAlignment="1">
      <alignment vertical="center" wrapText="1"/>
    </xf>
    <xf numFmtId="0" fontId="0" fillId="0" borderId="15" xfId="0" applyBorder="1"/>
    <xf numFmtId="0" fontId="0" fillId="0" borderId="9" xfId="0" applyBorder="1"/>
    <xf numFmtId="0" fontId="0" fillId="0" borderId="10" xfId="0" applyBorder="1"/>
    <xf numFmtId="0" fontId="0" fillId="0" borderId="3" xfId="0" applyBorder="1"/>
    <xf numFmtId="49" fontId="0" fillId="0" borderId="3" xfId="0" applyNumberFormat="1" applyBorder="1" applyAlignment="1">
      <alignment horizontal="right"/>
    </xf>
    <xf numFmtId="0" fontId="6" fillId="0" borderId="15" xfId="0" applyFont="1" applyBorder="1"/>
    <xf numFmtId="49" fontId="6" fillId="0" borderId="2" xfId="0" applyNumberFormat="1" applyFont="1" applyBorder="1" applyAlignment="1">
      <alignment horizontal="right"/>
    </xf>
    <xf numFmtId="0" fontId="6" fillId="0" borderId="9" xfId="0" applyFont="1" applyBorder="1"/>
    <xf numFmtId="49" fontId="6" fillId="0" borderId="0" xfId="0" applyNumberFormat="1" applyFont="1" applyAlignment="1">
      <alignment horizontal="right"/>
    </xf>
    <xf numFmtId="0" fontId="6" fillId="0" borderId="10" xfId="0" applyFont="1" applyBorder="1"/>
    <xf numFmtId="0" fontId="6" fillId="0" borderId="3" xfId="0" applyFont="1" applyBorder="1"/>
    <xf numFmtId="49" fontId="6" fillId="0" borderId="3" xfId="0" applyNumberFormat="1" applyFont="1" applyBorder="1" applyAlignment="1">
      <alignment horizontal="right"/>
    </xf>
    <xf numFmtId="0" fontId="0" fillId="0" borderId="0" xfId="0" applyAlignment="1">
      <alignment vertical="center"/>
    </xf>
    <xf numFmtId="49" fontId="0" fillId="0" borderId="0" xfId="0" applyNumberFormat="1" applyAlignment="1">
      <alignment horizontal="right" vertical="center"/>
    </xf>
    <xf numFmtId="0" fontId="0" fillId="0" borderId="3" xfId="0" applyBorder="1" applyAlignment="1">
      <alignment vertical="center"/>
    </xf>
    <xf numFmtId="49" fontId="0" fillId="0" borderId="3" xfId="0" applyNumberFormat="1" applyBorder="1" applyAlignment="1">
      <alignment horizontal="right" vertical="center"/>
    </xf>
    <xf numFmtId="0" fontId="0" fillId="0" borderId="0" xfId="0" quotePrefix="1" applyAlignment="1">
      <alignment horizontal="right" vertical="center"/>
    </xf>
    <xf numFmtId="49" fontId="0" fillId="0" borderId="0" xfId="0" quotePrefix="1" applyNumberFormat="1" applyAlignment="1">
      <alignment horizontal="right"/>
    </xf>
    <xf numFmtId="0" fontId="0" fillId="0" borderId="3" xfId="0" quotePrefix="1" applyBorder="1" applyAlignment="1">
      <alignment horizontal="right" vertical="center"/>
    </xf>
    <xf numFmtId="49" fontId="0" fillId="0" borderId="2" xfId="0" quotePrefix="1" applyNumberFormat="1" applyBorder="1" applyAlignment="1">
      <alignment horizontal="right"/>
    </xf>
    <xf numFmtId="0" fontId="0" fillId="0" borderId="2" xfId="0" quotePrefix="1" applyBorder="1" applyAlignment="1">
      <alignment horizontal="right" vertical="center"/>
    </xf>
    <xf numFmtId="4" fontId="4" fillId="0" borderId="16" xfId="0" applyNumberFormat="1" applyFont="1" applyBorder="1" applyAlignment="1">
      <alignment horizontal="left" vertical="top" wrapText="1"/>
    </xf>
    <xf numFmtId="4" fontId="4" fillId="0" borderId="17" xfId="0" applyNumberFormat="1" applyFont="1" applyBorder="1" applyAlignment="1">
      <alignment horizontal="left" vertical="top" wrapText="1"/>
    </xf>
    <xf numFmtId="4" fontId="4" fillId="0" borderId="14" xfId="0" applyNumberFormat="1" applyFont="1" applyBorder="1" applyAlignment="1">
      <alignment horizontal="left" vertical="top" wrapText="1"/>
    </xf>
    <xf numFmtId="4" fontId="0" fillId="2" borderId="6" xfId="0" applyNumberFormat="1" applyFill="1" applyBorder="1" applyAlignment="1">
      <alignment horizontal="center" vertical="center"/>
    </xf>
    <xf numFmtId="4" fontId="0" fillId="2" borderId="7" xfId="0" applyNumberFormat="1" applyFill="1" applyBorder="1" applyAlignment="1">
      <alignment horizontal="center" vertical="center"/>
    </xf>
    <xf numFmtId="4" fontId="0" fillId="2" borderId="8" xfId="0" applyNumberForma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4" fontId="0" fillId="0" borderId="6" xfId="0" applyNumberFormat="1" applyBorder="1" applyAlignment="1">
      <alignment horizontal="center" vertical="center"/>
    </xf>
    <xf numFmtId="14" fontId="0" fillId="0" borderId="7" xfId="0" applyNumberFormat="1" applyBorder="1" applyAlignment="1">
      <alignment horizontal="center" vertical="center"/>
    </xf>
    <xf numFmtId="14" fontId="0" fillId="0" borderId="8" xfId="0" applyNumberFormat="1" applyBorder="1" applyAlignment="1">
      <alignment horizontal="center" vertical="center"/>
    </xf>
    <xf numFmtId="4" fontId="0" fillId="0" borderId="15" xfId="0" applyNumberFormat="1" applyBorder="1" applyAlignment="1">
      <alignment horizontal="center" vertical="center"/>
    </xf>
    <xf numFmtId="4" fontId="0" fillId="0" borderId="9" xfId="0" applyNumberFormat="1" applyBorder="1" applyAlignment="1">
      <alignment horizontal="center" vertical="center"/>
    </xf>
    <xf numFmtId="4" fontId="0" fillId="0" borderId="10" xfId="0" applyNumberFormat="1" applyBorder="1" applyAlignment="1">
      <alignment horizontal="center" vertical="center"/>
    </xf>
    <xf numFmtId="9" fontId="0" fillId="0" borderId="2" xfId="2" applyFont="1" applyBorder="1" applyAlignment="1">
      <alignment horizontal="center" vertical="center"/>
    </xf>
    <xf numFmtId="9" fontId="0" fillId="0" borderId="0" xfId="2" applyFont="1" applyBorder="1" applyAlignment="1">
      <alignment horizontal="center" vertical="center"/>
    </xf>
    <xf numFmtId="9" fontId="0" fillId="0" borderId="3" xfId="2" applyFont="1" applyBorder="1" applyAlignment="1">
      <alignment horizontal="center" vertical="center"/>
    </xf>
    <xf numFmtId="4" fontId="4" fillId="0" borderId="2" xfId="0" applyNumberFormat="1" applyFont="1" applyBorder="1" applyAlignment="1">
      <alignment horizontal="left" vertical="top" wrapText="1"/>
    </xf>
    <xf numFmtId="4" fontId="4" fillId="0" borderId="0" xfId="0" applyNumberFormat="1" applyFont="1" applyAlignment="1">
      <alignment horizontal="left" vertical="top" wrapText="1"/>
    </xf>
    <xf numFmtId="4" fontId="4" fillId="0" borderId="3" xfId="0" applyNumberFormat="1" applyFont="1" applyBorder="1" applyAlignment="1">
      <alignment horizontal="left" vertical="top" wrapText="1"/>
    </xf>
    <xf numFmtId="4" fontId="0" fillId="0" borderId="2" xfId="0" applyNumberFormat="1" applyBorder="1" applyAlignment="1">
      <alignment horizontal="center" vertical="center"/>
    </xf>
    <xf numFmtId="4" fontId="0" fillId="0" borderId="0" xfId="0" applyNumberFormat="1" applyAlignment="1">
      <alignment horizontal="center" vertical="center"/>
    </xf>
    <xf numFmtId="4" fontId="0" fillId="0" borderId="3" xfId="0" applyNumberFormat="1" applyBorder="1" applyAlignment="1">
      <alignment horizontal="center" vertical="center"/>
    </xf>
    <xf numFmtId="14" fontId="0" fillId="0" borderId="5" xfId="0" applyNumberFormat="1" applyBorder="1" applyAlignment="1">
      <alignment horizontal="center" vertical="center"/>
    </xf>
    <xf numFmtId="4" fontId="0" fillId="2" borderId="5" xfId="0" applyNumberFormat="1" applyFill="1" applyBorder="1" applyAlignment="1">
      <alignment horizontal="center" vertical="center"/>
    </xf>
    <xf numFmtId="0" fontId="0" fillId="0" borderId="5" xfId="0" applyBorder="1" applyAlignment="1">
      <alignment horizontal="center" vertical="center"/>
    </xf>
    <xf numFmtId="14" fontId="0" fillId="0" borderId="15" xfId="0" applyNumberFormat="1" applyBorder="1" applyAlignment="1">
      <alignment horizontal="center" vertical="center"/>
    </xf>
    <xf numFmtId="14" fontId="0" fillId="0" borderId="9" xfId="0" applyNumberFormat="1" applyBorder="1" applyAlignment="1">
      <alignment horizontal="center" vertical="center"/>
    </xf>
    <xf numFmtId="14" fontId="0" fillId="0" borderId="10" xfId="0" applyNumberFormat="1" applyBorder="1" applyAlignment="1">
      <alignment horizontal="center" vertical="center"/>
    </xf>
    <xf numFmtId="0" fontId="0" fillId="0" borderId="0" xfId="0" applyAlignment="1">
      <alignment horizontal="center" vertical="center"/>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0" fillId="2" borderId="5" xfId="0" applyFill="1" applyBorder="1" applyAlignment="1">
      <alignment horizontal="center" vertical="center"/>
    </xf>
    <xf numFmtId="10" fontId="0" fillId="0" borderId="5" xfId="2" applyNumberFormat="1" applyFont="1" applyBorder="1" applyAlignment="1">
      <alignment horizontal="center" vertical="center"/>
    </xf>
    <xf numFmtId="0" fontId="0" fillId="0" borderId="5" xfId="0" applyBorder="1" applyAlignment="1">
      <alignment horizontal="left" vertical="center" wrapText="1"/>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49" fontId="0" fillId="2" borderId="6" xfId="0" applyNumberFormat="1" applyFill="1" applyBorder="1" applyAlignment="1">
      <alignment horizontal="center" vertical="center"/>
    </xf>
    <xf numFmtId="49" fontId="0" fillId="2" borderId="7" xfId="0" applyNumberFormat="1" applyFill="1" applyBorder="1" applyAlignment="1">
      <alignment horizontal="center" vertical="center"/>
    </xf>
    <xf numFmtId="49" fontId="0" fillId="2" borderId="8" xfId="0" applyNumberFormat="1" applyFill="1" applyBorder="1" applyAlignment="1">
      <alignment horizontal="center" vertical="center"/>
    </xf>
    <xf numFmtId="14" fontId="0" fillId="2" borderId="6" xfId="0" applyNumberFormat="1" applyFill="1" applyBorder="1" applyAlignment="1">
      <alignment horizontal="center" vertical="center"/>
    </xf>
    <xf numFmtId="14" fontId="0" fillId="2" borderId="7" xfId="0" applyNumberFormat="1" applyFill="1" applyBorder="1" applyAlignment="1">
      <alignment horizontal="center" vertical="center"/>
    </xf>
    <xf numFmtId="14" fontId="0" fillId="2" borderId="8" xfId="0" applyNumberFormat="1" applyFill="1" applyBorder="1" applyAlignment="1">
      <alignment horizontal="center" vertical="center"/>
    </xf>
    <xf numFmtId="4" fontId="0" fillId="2" borderId="15" xfId="2" applyNumberFormat="1" applyFont="1" applyFill="1" applyBorder="1" applyAlignment="1">
      <alignment horizontal="center" vertical="center"/>
    </xf>
    <xf numFmtId="4" fontId="0" fillId="2" borderId="9" xfId="2" applyNumberFormat="1" applyFont="1" applyFill="1" applyBorder="1" applyAlignment="1">
      <alignment horizontal="center" vertical="center"/>
    </xf>
    <xf numFmtId="4" fontId="0" fillId="2" borderId="10" xfId="2" applyNumberFormat="1" applyFont="1" applyFill="1" applyBorder="1" applyAlignment="1">
      <alignment horizontal="center" vertical="center"/>
    </xf>
    <xf numFmtId="9" fontId="0" fillId="2" borderId="6" xfId="2" applyFont="1" applyFill="1" applyBorder="1" applyAlignment="1">
      <alignment horizontal="center" vertical="center"/>
    </xf>
    <xf numFmtId="9" fontId="0" fillId="2" borderId="7" xfId="2" applyFont="1" applyFill="1" applyBorder="1" applyAlignment="1">
      <alignment horizontal="center" vertical="center"/>
    </xf>
    <xf numFmtId="9" fontId="0" fillId="2" borderId="8" xfId="2" applyFont="1" applyFill="1" applyBorder="1" applyAlignment="1">
      <alignment horizontal="center" vertical="center"/>
    </xf>
    <xf numFmtId="9" fontId="0" fillId="2" borderId="15" xfId="2" applyFont="1" applyFill="1" applyBorder="1" applyAlignment="1">
      <alignment horizontal="center" vertical="center"/>
    </xf>
    <xf numFmtId="9" fontId="0" fillId="2" borderId="9" xfId="2" applyFont="1" applyFill="1" applyBorder="1" applyAlignment="1">
      <alignment horizontal="center" vertical="center"/>
    </xf>
    <xf numFmtId="9" fontId="0" fillId="2" borderId="10" xfId="2" applyFont="1" applyFill="1" applyBorder="1" applyAlignment="1">
      <alignment horizontal="center" vertical="center"/>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2" borderId="5" xfId="0" applyFill="1" applyBorder="1" applyAlignment="1">
      <alignment horizontal="center" vertical="center" wrapText="1"/>
    </xf>
    <xf numFmtId="14" fontId="0" fillId="2" borderId="5" xfId="0" applyNumberFormat="1" applyFill="1" applyBorder="1" applyAlignment="1">
      <alignment horizontal="center" vertical="center" wrapText="1"/>
    </xf>
    <xf numFmtId="9" fontId="0" fillId="2" borderId="5" xfId="2" applyFont="1" applyFill="1" applyBorder="1" applyAlignment="1">
      <alignment horizontal="center" vertical="center" wrapText="1"/>
    </xf>
    <xf numFmtId="4" fontId="0" fillId="2" borderId="5" xfId="0" applyNumberFormat="1" applyFill="1" applyBorder="1" applyAlignment="1">
      <alignment horizontal="left" vertical="center" wrapText="1"/>
    </xf>
    <xf numFmtId="14" fontId="0" fillId="2" borderId="5" xfId="0" applyNumberFormat="1" applyFill="1" applyBorder="1" applyAlignment="1">
      <alignment horizontal="center" vertical="center"/>
    </xf>
    <xf numFmtId="10" fontId="0" fillId="2" borderId="5" xfId="0" applyNumberFormat="1" applyFill="1" applyBorder="1" applyAlignment="1">
      <alignment horizontal="center" vertical="center"/>
    </xf>
    <xf numFmtId="4" fontId="0" fillId="2" borderId="6" xfId="2" applyNumberFormat="1" applyFont="1" applyFill="1" applyBorder="1" applyAlignment="1">
      <alignment horizontal="center" vertical="center"/>
    </xf>
    <xf numFmtId="4" fontId="0" fillId="2" borderId="7" xfId="2" applyNumberFormat="1" applyFont="1" applyFill="1" applyBorder="1" applyAlignment="1">
      <alignment horizontal="center" vertical="center"/>
    </xf>
    <xf numFmtId="4" fontId="0" fillId="2" borderId="8" xfId="2" applyNumberFormat="1" applyFont="1" applyFill="1" applyBorder="1" applyAlignment="1">
      <alignment horizontal="center" vertical="center"/>
    </xf>
    <xf numFmtId="4" fontId="0" fillId="0" borderId="6" xfId="0" applyNumberFormat="1" applyBorder="1" applyAlignment="1">
      <alignment horizontal="center" vertical="center"/>
    </xf>
    <xf numFmtId="4" fontId="0" fillId="0" borderId="7" xfId="0" applyNumberFormat="1" applyBorder="1" applyAlignment="1">
      <alignment horizontal="center" vertical="center"/>
    </xf>
    <xf numFmtId="4" fontId="0" fillId="0" borderId="8" xfId="0" applyNumberFormat="1" applyBorder="1" applyAlignment="1">
      <alignment horizontal="center" vertical="center"/>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center" vertical="center" wrapText="1"/>
    </xf>
    <xf numFmtId="9" fontId="0" fillId="2" borderId="5" xfId="2" applyFont="1" applyFill="1" applyBorder="1" applyAlignment="1">
      <alignment horizontal="center" vertical="center"/>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xf numFmtId="2" fontId="0" fillId="0" borderId="8" xfId="0" applyNumberFormat="1" applyBorder="1" applyAlignment="1">
      <alignment horizontal="center" vertical="center"/>
    </xf>
    <xf numFmtId="10" fontId="0" fillId="0" borderId="6" xfId="2" applyNumberFormat="1" applyFont="1" applyBorder="1" applyAlignment="1">
      <alignment horizontal="center" vertical="center"/>
    </xf>
    <xf numFmtId="10" fontId="0" fillId="0" borderId="7" xfId="2" applyNumberFormat="1" applyFont="1" applyBorder="1" applyAlignment="1">
      <alignment horizontal="center" vertical="center"/>
    </xf>
    <xf numFmtId="10" fontId="0" fillId="0" borderId="8" xfId="2" applyNumberFormat="1" applyFont="1" applyBorder="1" applyAlignment="1">
      <alignment horizontal="center" vertical="center"/>
    </xf>
    <xf numFmtId="0" fontId="0" fillId="0" borderId="15"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5" xfId="2" applyNumberFormat="1" applyFont="1" applyBorder="1" applyAlignment="1">
      <alignment horizontal="left" vertical="center" wrapText="1"/>
    </xf>
    <xf numFmtId="0" fontId="0" fillId="0" borderId="17" xfId="0"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49" fontId="4" fillId="2" borderId="7" xfId="0" applyNumberFormat="1" applyFont="1" applyFill="1" applyBorder="1" applyAlignment="1">
      <alignment horizontal="lef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0" fillId="0" borderId="5" xfId="2" applyNumberFormat="1"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43" fontId="0" fillId="0" borderId="2" xfId="1" applyFont="1" applyBorder="1" applyAlignment="1">
      <alignment horizontal="center" vertical="center"/>
    </xf>
    <xf numFmtId="43" fontId="0" fillId="0" borderId="0" xfId="1" applyFont="1" applyBorder="1" applyAlignment="1">
      <alignment horizontal="center" vertical="center"/>
    </xf>
    <xf numFmtId="43" fontId="0" fillId="0" borderId="3" xfId="1" applyFont="1" applyBorder="1" applyAlignment="1">
      <alignment horizontal="center" vertical="center"/>
    </xf>
    <xf numFmtId="9" fontId="0" fillId="0" borderId="2" xfId="0" applyNumberFormat="1" applyBorder="1" applyAlignment="1">
      <alignment horizontal="center" vertical="center"/>
    </xf>
    <xf numFmtId="0" fontId="0" fillId="0" borderId="3" xfId="0" applyBorder="1" applyAlignment="1">
      <alignment horizontal="center" vertical="center"/>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49" fontId="4" fillId="2" borderId="6" xfId="0" applyNumberFormat="1"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0" fontId="0" fillId="0" borderId="5" xfId="0" applyBorder="1" applyAlignment="1">
      <alignment vertical="center" wrapText="1"/>
    </xf>
    <xf numFmtId="0" fontId="4" fillId="0" borderId="17" xfId="0" applyFont="1" applyBorder="1" applyAlignment="1">
      <alignment horizontal="left" vertical="top" wrapText="1"/>
    </xf>
    <xf numFmtId="0" fontId="4" fillId="0" borderId="14" xfId="0" applyFont="1" applyBorder="1" applyAlignment="1">
      <alignment horizontal="left" vertical="top" wrapText="1"/>
    </xf>
    <xf numFmtId="164" fontId="0" fillId="0" borderId="2" xfId="1" applyNumberFormat="1" applyFont="1" applyBorder="1" applyAlignment="1">
      <alignment horizontal="center" vertical="center"/>
    </xf>
    <xf numFmtId="164" fontId="0" fillId="0" borderId="0" xfId="1" applyNumberFormat="1" applyFont="1" applyBorder="1" applyAlignment="1">
      <alignment horizontal="center" vertical="center"/>
    </xf>
    <xf numFmtId="4" fontId="0" fillId="2" borderId="5" xfId="0" applyNumberFormat="1" applyFill="1" applyBorder="1" applyAlignment="1">
      <alignment horizontal="left" vertical="center"/>
    </xf>
    <xf numFmtId="0" fontId="4" fillId="0" borderId="3" xfId="0" applyFont="1" applyBorder="1" applyAlignment="1">
      <alignment horizontal="left" vertical="top" wrapText="1"/>
    </xf>
    <xf numFmtId="4" fontId="0" fillId="2" borderId="6" xfId="0" applyNumberFormat="1" applyFill="1" applyBorder="1" applyAlignment="1">
      <alignment horizontal="left" vertical="center"/>
    </xf>
    <xf numFmtId="4" fontId="0" fillId="2" borderId="7" xfId="0" applyNumberFormat="1" applyFill="1" applyBorder="1" applyAlignment="1">
      <alignment horizontal="left" vertical="center"/>
    </xf>
    <xf numFmtId="4" fontId="0" fillId="2" borderId="8" xfId="0" applyNumberFormat="1" applyFill="1" applyBorder="1" applyAlignment="1">
      <alignment horizontal="left" vertical="center"/>
    </xf>
    <xf numFmtId="0" fontId="4" fillId="0" borderId="0" xfId="0" applyFont="1" applyAlignment="1">
      <alignment horizontal="left" vertical="top" wrapText="1"/>
    </xf>
    <xf numFmtId="0" fontId="0" fillId="0" borderId="6" xfId="0" applyBorder="1" applyAlignment="1">
      <alignment horizontal="left" vertical="center"/>
    </xf>
    <xf numFmtId="0" fontId="0" fillId="0" borderId="8" xfId="0"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9" fontId="0" fillId="0" borderId="16" xfId="2" applyFont="1" applyBorder="1" applyAlignment="1">
      <alignment horizontal="center" vertical="center"/>
    </xf>
    <xf numFmtId="9" fontId="0" fillId="0" borderId="17" xfId="2" applyFont="1" applyBorder="1" applyAlignment="1">
      <alignment horizontal="center" vertical="center"/>
    </xf>
    <xf numFmtId="9" fontId="0" fillId="0" borderId="14" xfId="2" applyFont="1" applyBorder="1" applyAlignment="1">
      <alignment horizontal="center" vertical="center"/>
    </xf>
    <xf numFmtId="9" fontId="0" fillId="0" borderId="15" xfId="2" applyFont="1" applyBorder="1" applyAlignment="1">
      <alignment horizontal="center" vertical="center"/>
    </xf>
    <xf numFmtId="9" fontId="0" fillId="0" borderId="9" xfId="2" applyFont="1" applyBorder="1" applyAlignment="1">
      <alignment horizontal="center" vertical="center"/>
    </xf>
    <xf numFmtId="9" fontId="0" fillId="0" borderId="10" xfId="2" applyFont="1" applyBorder="1" applyAlignment="1">
      <alignment horizontal="center" vertical="center"/>
    </xf>
    <xf numFmtId="164" fontId="0" fillId="0" borderId="2" xfId="0" applyNumberFormat="1" applyBorder="1" applyAlignment="1">
      <alignment horizontal="center" vertical="center"/>
    </xf>
    <xf numFmtId="164" fontId="0" fillId="0" borderId="0" xfId="0" applyNumberFormat="1" applyAlignment="1">
      <alignment horizontal="center" vertical="center"/>
    </xf>
    <xf numFmtId="164" fontId="6" fillId="0" borderId="0" xfId="1" applyNumberFormat="1" applyFont="1" applyBorder="1" applyAlignment="1">
      <alignment horizontal="center" vertical="center"/>
    </xf>
    <xf numFmtId="164" fontId="6" fillId="0" borderId="3" xfId="1" applyNumberFormat="1" applyFont="1" applyBorder="1" applyAlignment="1">
      <alignment horizontal="center" vertical="center"/>
    </xf>
    <xf numFmtId="4" fontId="6" fillId="2" borderId="5" xfId="0" applyNumberFormat="1" applyFont="1" applyFill="1" applyBorder="1" applyAlignment="1">
      <alignment horizontal="left" vertical="center"/>
    </xf>
    <xf numFmtId="0" fontId="6" fillId="2" borderId="5" xfId="0" applyFont="1" applyFill="1" applyBorder="1" applyAlignment="1">
      <alignment horizontal="left" vertical="center"/>
    </xf>
    <xf numFmtId="4" fontId="6" fillId="0" borderId="2" xfId="0" applyNumberFormat="1"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9" fontId="6" fillId="0" borderId="2" xfId="2" applyFont="1" applyBorder="1" applyAlignment="1">
      <alignment horizontal="center" vertical="center"/>
    </xf>
    <xf numFmtId="9" fontId="6" fillId="0" borderId="0" xfId="2" applyFont="1" applyBorder="1" applyAlignment="1">
      <alignment horizontal="center" vertical="center"/>
    </xf>
    <xf numFmtId="9" fontId="6" fillId="0" borderId="3" xfId="2" applyFont="1" applyBorder="1" applyAlignment="1">
      <alignment horizontal="center" vertical="center"/>
    </xf>
    <xf numFmtId="4" fontId="5" fillId="0" borderId="2" xfId="0" applyNumberFormat="1" applyFont="1" applyBorder="1" applyAlignment="1">
      <alignment horizontal="left" vertical="top" wrapText="1"/>
    </xf>
    <xf numFmtId="4" fontId="5" fillId="0" borderId="0" xfId="0" applyNumberFormat="1" applyFont="1" applyAlignment="1">
      <alignment horizontal="left" vertical="top" wrapText="1"/>
    </xf>
    <xf numFmtId="4" fontId="5" fillId="0" borderId="3" xfId="0" applyNumberFormat="1" applyFont="1" applyBorder="1" applyAlignment="1">
      <alignment horizontal="left" vertical="top" wrapText="1"/>
    </xf>
    <xf numFmtId="4" fontId="5" fillId="0" borderId="16" xfId="0" applyNumberFormat="1" applyFont="1" applyBorder="1" applyAlignment="1">
      <alignment horizontal="left" vertical="top" wrapText="1"/>
    </xf>
    <xf numFmtId="4" fontId="5" fillId="0" borderId="17" xfId="0" applyNumberFormat="1" applyFont="1" applyBorder="1" applyAlignment="1">
      <alignment horizontal="left" vertical="top" wrapText="1"/>
    </xf>
    <xf numFmtId="4" fontId="5" fillId="0" borderId="14" xfId="0" applyNumberFormat="1" applyFont="1" applyBorder="1" applyAlignment="1">
      <alignment horizontal="left" vertical="top" wrapText="1"/>
    </xf>
    <xf numFmtId="0" fontId="0" fillId="0" borderId="7" xfId="0" applyBorder="1" applyAlignment="1">
      <alignment horizontal="left" vertical="center"/>
    </xf>
    <xf numFmtId="9" fontId="0" fillId="0" borderId="0" xfId="0" applyNumberFormat="1" applyAlignment="1">
      <alignment horizontal="center" vertical="center"/>
    </xf>
    <xf numFmtId="43" fontId="0" fillId="0" borderId="2" xfId="1" applyFont="1" applyFill="1" applyBorder="1" applyAlignment="1">
      <alignment horizontal="center" vertical="center"/>
    </xf>
    <xf numFmtId="43" fontId="0" fillId="0" borderId="0" xfId="1" applyFont="1" applyFill="1" applyBorder="1" applyAlignment="1">
      <alignment horizontal="center" vertical="center"/>
    </xf>
    <xf numFmtId="43" fontId="0" fillId="0" borderId="3" xfId="1" applyFont="1" applyFill="1" applyBorder="1" applyAlignment="1">
      <alignment horizontal="center" vertical="center"/>
    </xf>
    <xf numFmtId="4" fontId="0" fillId="0" borderId="5" xfId="0" applyNumberFormat="1" applyBorder="1" applyAlignment="1">
      <alignment horizontal="center" vertical="center"/>
    </xf>
    <xf numFmtId="0" fontId="0" fillId="0" borderId="18" xfId="0" applyBorder="1" applyAlignment="1">
      <alignment horizont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317500</xdr:colOff>
      <xdr:row>0</xdr:row>
      <xdr:rowOff>0</xdr:rowOff>
    </xdr:from>
    <xdr:to>
      <xdr:col>11</xdr:col>
      <xdr:colOff>485774</xdr:colOff>
      <xdr:row>1</xdr:row>
      <xdr:rowOff>174400</xdr:rowOff>
    </xdr:to>
    <xdr:pic>
      <xdr:nvPicPr>
        <xdr:cNvPr id="3" name="Image 2">
          <a:extLst>
            <a:ext uri="{FF2B5EF4-FFF2-40B4-BE49-F238E27FC236}">
              <a16:creationId xmlns:a16="http://schemas.microsoft.com/office/drawing/2014/main" id="{B96BED60-E566-30A3-29ED-ECC86A418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4111625" cy="1238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ras1\fusion$\DFE\06-PO%20ALCOTRA\13%20-%20Gestion%20financi&#232;re\00%20-%20Base%20de%20donn&#233;es%202014-2020%20-\10%20-%20Projet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ras1\fusion$\Users\i43036\Desktop\20%20-%20Partenai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NOTICE -"/>
      <sheetName val="Administratif"/>
      <sheetName val="Financier"/>
      <sheetName val="Dernier Comité de suivi"/>
      <sheetName val="TCD_CE Tb1"/>
      <sheetName val="TCD_Reporting CE Tb2"/>
      <sheetName val="Certif AG"/>
      <sheetName val="TCD_AAP"/>
      <sheetName val="TCD_F I"/>
      <sheetName val="TCD_AnProg"/>
      <sheetName val="form_1"/>
      <sheetName val="form_2"/>
      <sheetName val="finance_1"/>
      <sheetName val="finance_6"/>
      <sheetName val="finance_4"/>
      <sheetName val="form_irregularites_controles"/>
      <sheetName val="#"/>
    </sheetNames>
    <sheetDataSet>
      <sheetData sheetId="0"/>
      <sheetData sheetId="1"/>
      <sheetData sheetId="2">
        <row r="3">
          <cell r="C3" t="str">
            <v>N° Proj
Synergie</v>
          </cell>
          <cell r="D3" t="str">
            <v>Vers.</v>
          </cell>
          <cell r="E3" t="str">
            <v>OS</v>
          </cell>
          <cell r="F3" t="str">
            <v>Instructeur</v>
          </cell>
          <cell r="G3" t="str">
            <v>Appel à projets</v>
          </cell>
        </row>
        <row r="4">
          <cell r="C4">
            <v>342</v>
          </cell>
          <cell r="D4">
            <v>11</v>
          </cell>
          <cell r="E4" t="str">
            <v>2.2</v>
          </cell>
          <cell r="F4" t="e">
            <v>#N/A</v>
          </cell>
          <cell r="G4" t="str">
            <v>1er appel à projets</v>
          </cell>
        </row>
        <row r="5">
          <cell r="C5">
            <v>345</v>
          </cell>
          <cell r="D5">
            <v>6</v>
          </cell>
          <cell r="E5" t="str">
            <v>3.1</v>
          </cell>
          <cell r="F5" t="e">
            <v>#N/A</v>
          </cell>
          <cell r="G5" t="str">
            <v>1er appel à projets</v>
          </cell>
        </row>
        <row r="6">
          <cell r="C6">
            <v>359</v>
          </cell>
          <cell r="D6">
            <v>3</v>
          </cell>
          <cell r="E6" t="str">
            <v>3.1</v>
          </cell>
          <cell r="F6" t="e">
            <v>#N/A</v>
          </cell>
          <cell r="G6" t="str">
            <v>1er appel à projets</v>
          </cell>
        </row>
        <row r="7">
          <cell r="C7">
            <v>361</v>
          </cell>
          <cell r="D7">
            <v>1</v>
          </cell>
          <cell r="E7" t="str">
            <v>2.2</v>
          </cell>
          <cell r="G7" t="str">
            <v>1er appel à projets</v>
          </cell>
        </row>
        <row r="8">
          <cell r="C8">
            <v>362</v>
          </cell>
          <cell r="D8">
            <v>4</v>
          </cell>
          <cell r="E8" t="str">
            <v>3.1</v>
          </cell>
          <cell r="F8" t="e">
            <v>#N/A</v>
          </cell>
          <cell r="G8" t="str">
            <v>1er appel à projets</v>
          </cell>
        </row>
        <row r="9">
          <cell r="C9">
            <v>368</v>
          </cell>
          <cell r="D9">
            <v>7</v>
          </cell>
          <cell r="E9" t="str">
            <v>3.1</v>
          </cell>
          <cell r="F9" t="e">
            <v>#N/A</v>
          </cell>
          <cell r="G9" t="str">
            <v>1er appel à projets</v>
          </cell>
        </row>
        <row r="10">
          <cell r="C10">
            <v>369</v>
          </cell>
          <cell r="D10">
            <v>3</v>
          </cell>
          <cell r="E10" t="str">
            <v>3.1</v>
          </cell>
          <cell r="F10" t="e">
            <v>#N/A</v>
          </cell>
          <cell r="G10" t="str">
            <v>1er appel à projets</v>
          </cell>
        </row>
        <row r="11">
          <cell r="C11">
            <v>373</v>
          </cell>
          <cell r="D11">
            <v>5</v>
          </cell>
          <cell r="E11" t="str">
            <v>3.1</v>
          </cell>
          <cell r="F11" t="e">
            <v>#N/A</v>
          </cell>
          <cell r="G11" t="str">
            <v>1er appel à projets</v>
          </cell>
        </row>
        <row r="12">
          <cell r="C12">
            <v>375</v>
          </cell>
          <cell r="D12">
            <v>3</v>
          </cell>
          <cell r="E12" t="str">
            <v>4.1</v>
          </cell>
          <cell r="G12" t="str">
            <v>1er appel à projets</v>
          </cell>
        </row>
        <row r="13">
          <cell r="C13">
            <v>376</v>
          </cell>
          <cell r="D13">
            <v>3</v>
          </cell>
          <cell r="E13" t="str">
            <v>3.1</v>
          </cell>
          <cell r="F13" t="e">
            <v>#N/A</v>
          </cell>
          <cell r="G13" t="str">
            <v>1er appel à projets</v>
          </cell>
        </row>
        <row r="14">
          <cell r="C14">
            <v>378</v>
          </cell>
          <cell r="D14">
            <v>3</v>
          </cell>
          <cell r="E14" t="str">
            <v>3.1</v>
          </cell>
          <cell r="F14" t="e">
            <v>#N/A</v>
          </cell>
          <cell r="G14" t="str">
            <v>1er appel à projets</v>
          </cell>
        </row>
        <row r="15">
          <cell r="C15">
            <v>385</v>
          </cell>
          <cell r="D15">
            <v>1</v>
          </cell>
          <cell r="E15" t="str">
            <v>4.1</v>
          </cell>
          <cell r="G15" t="str">
            <v>1er appel à projets</v>
          </cell>
        </row>
        <row r="16">
          <cell r="C16">
            <v>405</v>
          </cell>
          <cell r="D16">
            <v>1</v>
          </cell>
          <cell r="E16" t="str">
            <v>4.1</v>
          </cell>
          <cell r="G16" t="str">
            <v>1er appel à projets</v>
          </cell>
        </row>
        <row r="17">
          <cell r="C17">
            <v>407</v>
          </cell>
          <cell r="D17">
            <v>1</v>
          </cell>
          <cell r="E17" t="str">
            <v>3.1</v>
          </cell>
          <cell r="G17" t="str">
            <v>1er appel à projets</v>
          </cell>
        </row>
        <row r="18">
          <cell r="C18">
            <v>411</v>
          </cell>
          <cell r="D18">
            <v>5</v>
          </cell>
          <cell r="E18" t="str">
            <v>3.1</v>
          </cell>
          <cell r="F18" t="e">
            <v>#N/A</v>
          </cell>
          <cell r="G18" t="str">
            <v>1er appel à projets</v>
          </cell>
        </row>
        <row r="19">
          <cell r="C19">
            <v>427</v>
          </cell>
          <cell r="D19">
            <v>3</v>
          </cell>
          <cell r="E19" t="str">
            <v>3.1</v>
          </cell>
          <cell r="F19" t="e">
            <v>#N/A</v>
          </cell>
          <cell r="G19" t="str">
            <v>1er appel à projets</v>
          </cell>
        </row>
        <row r="20">
          <cell r="C20">
            <v>456</v>
          </cell>
          <cell r="D20">
            <v>6</v>
          </cell>
          <cell r="E20" t="str">
            <v>2.2</v>
          </cell>
          <cell r="F20" t="e">
            <v>#N/A</v>
          </cell>
          <cell r="G20" t="str">
            <v>1er appel à projets</v>
          </cell>
        </row>
        <row r="21">
          <cell r="C21">
            <v>467</v>
          </cell>
          <cell r="D21">
            <v>1</v>
          </cell>
          <cell r="E21" t="str">
            <v>3.1</v>
          </cell>
          <cell r="G21" t="str">
            <v>1er appel à projets</v>
          </cell>
        </row>
        <row r="22">
          <cell r="C22">
            <v>477</v>
          </cell>
          <cell r="D22">
            <v>9</v>
          </cell>
          <cell r="E22" t="str">
            <v>2.2</v>
          </cell>
          <cell r="F22" t="e">
            <v>#N/A</v>
          </cell>
          <cell r="G22" t="str">
            <v>1er appel à projets</v>
          </cell>
        </row>
        <row r="23">
          <cell r="C23">
            <v>481</v>
          </cell>
          <cell r="D23">
            <v>4</v>
          </cell>
          <cell r="E23" t="str">
            <v>4.1</v>
          </cell>
          <cell r="F23" t="e">
            <v>#N/A</v>
          </cell>
          <cell r="G23" t="str">
            <v>1er appel à projets</v>
          </cell>
        </row>
        <row r="24">
          <cell r="C24">
            <v>492</v>
          </cell>
          <cell r="D24">
            <v>5</v>
          </cell>
          <cell r="E24" t="str">
            <v>4.1</v>
          </cell>
          <cell r="F24" t="e">
            <v>#N/A</v>
          </cell>
          <cell r="G24" t="str">
            <v>1er appel à projets</v>
          </cell>
        </row>
        <row r="25">
          <cell r="C25">
            <v>493</v>
          </cell>
          <cell r="D25">
            <v>3</v>
          </cell>
          <cell r="E25" t="str">
            <v>3.1</v>
          </cell>
          <cell r="F25" t="e">
            <v>#N/A</v>
          </cell>
          <cell r="G25" t="str">
            <v>1er appel à projets</v>
          </cell>
        </row>
        <row r="26">
          <cell r="C26">
            <v>498</v>
          </cell>
          <cell r="D26">
            <v>4</v>
          </cell>
          <cell r="E26" t="str">
            <v>3.1</v>
          </cell>
          <cell r="F26" t="e">
            <v>#N/A</v>
          </cell>
          <cell r="G26" t="str">
            <v>1er appel à projets</v>
          </cell>
        </row>
        <row r="27">
          <cell r="C27">
            <v>517</v>
          </cell>
          <cell r="D27">
            <v>7</v>
          </cell>
          <cell r="E27" t="str">
            <v>2.2</v>
          </cell>
          <cell r="F27" t="e">
            <v>#N/A</v>
          </cell>
          <cell r="G27" t="str">
            <v>1er appel à projets</v>
          </cell>
        </row>
        <row r="28">
          <cell r="C28">
            <v>1135</v>
          </cell>
          <cell r="D28">
            <v>1</v>
          </cell>
          <cell r="E28" t="str">
            <v>3.1</v>
          </cell>
          <cell r="G28" t="str">
            <v>2ème appel à projets</v>
          </cell>
        </row>
        <row r="29">
          <cell r="C29">
            <v>1139</v>
          </cell>
          <cell r="D29">
            <v>10</v>
          </cell>
          <cell r="E29" t="str">
            <v>1.1</v>
          </cell>
          <cell r="F29" t="str">
            <v>Francesco</v>
          </cell>
          <cell r="G29" t="str">
            <v>2ème appel à projets</v>
          </cell>
        </row>
        <row r="30">
          <cell r="C30">
            <v>1198</v>
          </cell>
          <cell r="D30">
            <v>8</v>
          </cell>
          <cell r="E30" t="str">
            <v>1.1</v>
          </cell>
          <cell r="F30" t="str">
            <v>Cecilia</v>
          </cell>
          <cell r="G30" t="str">
            <v>2ème appel à projets</v>
          </cell>
        </row>
        <row r="31">
          <cell r="C31">
            <v>1316</v>
          </cell>
          <cell r="D31">
            <v>7</v>
          </cell>
          <cell r="E31" t="str">
            <v>2.1</v>
          </cell>
          <cell r="F31" t="str">
            <v>Maya</v>
          </cell>
          <cell r="G31" t="str">
            <v>2ème appel à projets</v>
          </cell>
        </row>
        <row r="32">
          <cell r="C32">
            <v>1319</v>
          </cell>
          <cell r="D32">
            <v>11</v>
          </cell>
          <cell r="E32" t="str">
            <v>3.2</v>
          </cell>
          <cell r="F32" t="str">
            <v>Giuliana</v>
          </cell>
          <cell r="G32" t="str">
            <v>2ème appel à projets</v>
          </cell>
        </row>
        <row r="33">
          <cell r="C33">
            <v>1348</v>
          </cell>
          <cell r="D33">
            <v>1</v>
          </cell>
          <cell r="E33" t="str">
            <v>1.1</v>
          </cell>
          <cell r="G33" t="str">
            <v>2ème appel à projets</v>
          </cell>
        </row>
        <row r="34">
          <cell r="C34">
            <v>1363</v>
          </cell>
          <cell r="D34">
            <v>2</v>
          </cell>
          <cell r="E34" t="str">
            <v>4.1</v>
          </cell>
          <cell r="G34" t="str">
            <v>2ème appel à projets</v>
          </cell>
        </row>
        <row r="35">
          <cell r="C35">
            <v>1385</v>
          </cell>
          <cell r="D35">
            <v>10</v>
          </cell>
          <cell r="E35" t="str">
            <v>1.2</v>
          </cell>
          <cell r="F35" t="str">
            <v>Giuliana</v>
          </cell>
          <cell r="G35" t="str">
            <v>2ème appel à projets</v>
          </cell>
        </row>
        <row r="36">
          <cell r="C36">
            <v>1482</v>
          </cell>
          <cell r="D36">
            <v>1</v>
          </cell>
          <cell r="E36" t="str">
            <v>2.2</v>
          </cell>
          <cell r="G36" t="str">
            <v>2ème appel à projets</v>
          </cell>
        </row>
        <row r="37">
          <cell r="C37">
            <v>1501</v>
          </cell>
          <cell r="D37">
            <v>9</v>
          </cell>
          <cell r="E37" t="str">
            <v>3.1</v>
          </cell>
          <cell r="F37" t="str">
            <v>Francesco</v>
          </cell>
          <cell r="G37" t="str">
            <v>2ème appel à projets</v>
          </cell>
        </row>
        <row r="38">
          <cell r="C38">
            <v>1505</v>
          </cell>
          <cell r="D38">
            <v>1</v>
          </cell>
          <cell r="E38" t="str">
            <v>1.1</v>
          </cell>
          <cell r="G38" t="str">
            <v>2ème appel à projets</v>
          </cell>
        </row>
        <row r="39">
          <cell r="C39">
            <v>1510</v>
          </cell>
          <cell r="D39">
            <v>10</v>
          </cell>
          <cell r="E39" t="str">
            <v>2.2</v>
          </cell>
          <cell r="F39" t="str">
            <v>Giuliana</v>
          </cell>
          <cell r="G39" t="str">
            <v>2ème appel à projets</v>
          </cell>
        </row>
        <row r="40">
          <cell r="C40">
            <v>1520</v>
          </cell>
          <cell r="D40">
            <v>3</v>
          </cell>
          <cell r="E40" t="str">
            <v>1.1</v>
          </cell>
          <cell r="F40" t="str">
            <v>Mirella</v>
          </cell>
          <cell r="G40" t="str">
            <v>2ème appel à projets</v>
          </cell>
        </row>
        <row r="41">
          <cell r="C41">
            <v>1535</v>
          </cell>
          <cell r="D41">
            <v>6</v>
          </cell>
          <cell r="E41" t="str">
            <v>3.1</v>
          </cell>
          <cell r="F41" t="str">
            <v>Francesco</v>
          </cell>
          <cell r="G41" t="str">
            <v>2ème appel à projets</v>
          </cell>
        </row>
        <row r="42">
          <cell r="C42">
            <v>1540</v>
          </cell>
          <cell r="D42">
            <v>7</v>
          </cell>
          <cell r="E42" t="str">
            <v>3.1</v>
          </cell>
          <cell r="F42" t="str">
            <v>Francesco</v>
          </cell>
          <cell r="G42" t="str">
            <v>2ème appel à projets</v>
          </cell>
        </row>
        <row r="43">
          <cell r="C43">
            <v>1562</v>
          </cell>
          <cell r="D43">
            <v>2</v>
          </cell>
          <cell r="E43" t="str">
            <v>1.1</v>
          </cell>
          <cell r="G43" t="str">
            <v>2ème appel à projets</v>
          </cell>
        </row>
        <row r="44">
          <cell r="C44">
            <v>1564</v>
          </cell>
          <cell r="D44">
            <v>7</v>
          </cell>
          <cell r="E44" t="str">
            <v>4.2</v>
          </cell>
          <cell r="F44" t="str">
            <v>Alessandra</v>
          </cell>
          <cell r="G44" t="str">
            <v>2ème appel à projets</v>
          </cell>
        </row>
        <row r="45">
          <cell r="C45">
            <v>1570</v>
          </cell>
          <cell r="D45">
            <v>2</v>
          </cell>
          <cell r="E45" t="str">
            <v>3.1</v>
          </cell>
          <cell r="G45" t="str">
            <v>2ème appel à projets</v>
          </cell>
        </row>
        <row r="46">
          <cell r="C46">
            <v>1571</v>
          </cell>
          <cell r="D46">
            <v>1</v>
          </cell>
          <cell r="E46" t="str">
            <v>3.1</v>
          </cell>
          <cell r="G46" t="str">
            <v>2ème appel à projets</v>
          </cell>
        </row>
        <row r="47">
          <cell r="C47">
            <v>1573</v>
          </cell>
          <cell r="D47">
            <v>6</v>
          </cell>
          <cell r="E47" t="str">
            <v>2.2</v>
          </cell>
          <cell r="F47" t="str">
            <v>Giuliana</v>
          </cell>
          <cell r="G47" t="str">
            <v>2ème appel à projets</v>
          </cell>
        </row>
        <row r="48">
          <cell r="C48">
            <v>1574</v>
          </cell>
          <cell r="D48">
            <v>8</v>
          </cell>
          <cell r="E48" t="str">
            <v>4.2</v>
          </cell>
          <cell r="F48" t="str">
            <v>Giuliana</v>
          </cell>
          <cell r="G48" t="str">
            <v>2ème appel à projets</v>
          </cell>
        </row>
        <row r="49">
          <cell r="C49">
            <v>1579</v>
          </cell>
          <cell r="D49">
            <v>6</v>
          </cell>
          <cell r="E49" t="str">
            <v>4.2</v>
          </cell>
          <cell r="F49" t="str">
            <v>Cecilia</v>
          </cell>
          <cell r="G49" t="str">
            <v>2ème appel à projets</v>
          </cell>
        </row>
        <row r="50">
          <cell r="C50">
            <v>1580</v>
          </cell>
          <cell r="D50">
            <v>9</v>
          </cell>
          <cell r="E50" t="str">
            <v>1.1</v>
          </cell>
          <cell r="F50" t="str">
            <v>Mirella</v>
          </cell>
          <cell r="G50" t="str">
            <v>2ème appel à projets</v>
          </cell>
        </row>
        <row r="51">
          <cell r="C51">
            <v>1589</v>
          </cell>
          <cell r="D51">
            <v>1</v>
          </cell>
          <cell r="E51" t="str">
            <v>1.1</v>
          </cell>
          <cell r="G51" t="str">
            <v>2ème appel à projets</v>
          </cell>
        </row>
        <row r="52">
          <cell r="C52">
            <v>1596</v>
          </cell>
          <cell r="D52">
            <v>11</v>
          </cell>
          <cell r="E52" t="str">
            <v>3.1</v>
          </cell>
          <cell r="F52" t="str">
            <v>Giuliana</v>
          </cell>
          <cell r="G52" t="str">
            <v>2ème appel à projets</v>
          </cell>
        </row>
        <row r="53">
          <cell r="C53">
            <v>1606</v>
          </cell>
          <cell r="D53">
            <v>9</v>
          </cell>
          <cell r="E53" t="str">
            <v>2.1</v>
          </cell>
          <cell r="F53" t="str">
            <v>Maya</v>
          </cell>
          <cell r="G53" t="str">
            <v>2ème appel à projets</v>
          </cell>
        </row>
        <row r="54">
          <cell r="C54">
            <v>1609</v>
          </cell>
          <cell r="D54">
            <v>1</v>
          </cell>
          <cell r="E54" t="str">
            <v>3.1</v>
          </cell>
          <cell r="G54" t="str">
            <v>2ème appel à projets</v>
          </cell>
        </row>
        <row r="55">
          <cell r="C55">
            <v>1611</v>
          </cell>
          <cell r="D55">
            <v>7</v>
          </cell>
          <cell r="E55" t="str">
            <v>4.2</v>
          </cell>
          <cell r="F55" t="str">
            <v>Francesco</v>
          </cell>
          <cell r="G55" t="str">
            <v>2ème appel à projets</v>
          </cell>
        </row>
        <row r="56">
          <cell r="C56">
            <v>1614</v>
          </cell>
          <cell r="D56">
            <v>5</v>
          </cell>
          <cell r="E56" t="str">
            <v>2.1</v>
          </cell>
          <cell r="F56" t="str">
            <v>Mattia</v>
          </cell>
          <cell r="G56" t="str">
            <v>2ème appel à projets</v>
          </cell>
        </row>
        <row r="57">
          <cell r="C57">
            <v>1622</v>
          </cell>
          <cell r="D57">
            <v>9</v>
          </cell>
          <cell r="E57" t="str">
            <v>4.2</v>
          </cell>
          <cell r="F57" t="str">
            <v>Giuliana</v>
          </cell>
          <cell r="G57" t="str">
            <v>2ème appel à projets</v>
          </cell>
        </row>
        <row r="58">
          <cell r="C58">
            <v>1634</v>
          </cell>
          <cell r="D58">
            <v>1</v>
          </cell>
          <cell r="E58" t="str">
            <v>1.1</v>
          </cell>
          <cell r="G58" t="str">
            <v>2ème appel à projets</v>
          </cell>
        </row>
        <row r="59">
          <cell r="C59">
            <v>1636</v>
          </cell>
          <cell r="D59">
            <v>5</v>
          </cell>
          <cell r="E59" t="str">
            <v>4.2</v>
          </cell>
          <cell r="F59" t="str">
            <v>Cecilia</v>
          </cell>
          <cell r="G59" t="str">
            <v>2ème appel à projets</v>
          </cell>
        </row>
        <row r="60">
          <cell r="C60">
            <v>1640</v>
          </cell>
          <cell r="D60">
            <v>1</v>
          </cell>
          <cell r="E60" t="str">
            <v>1.1</v>
          </cell>
          <cell r="G60" t="str">
            <v>2ème appel à projets</v>
          </cell>
        </row>
        <row r="61">
          <cell r="C61">
            <v>1644</v>
          </cell>
          <cell r="D61">
            <v>6</v>
          </cell>
          <cell r="E61" t="str">
            <v>1.1</v>
          </cell>
          <cell r="F61" t="str">
            <v>Alessandra</v>
          </cell>
          <cell r="G61" t="str">
            <v>2ème appel à projets</v>
          </cell>
        </row>
        <row r="62">
          <cell r="C62">
            <v>1646</v>
          </cell>
          <cell r="D62">
            <v>1</v>
          </cell>
          <cell r="E62" t="str">
            <v>2.1</v>
          </cell>
          <cell r="G62" t="str">
            <v>2ème appel à projets</v>
          </cell>
        </row>
        <row r="63">
          <cell r="C63">
            <v>1647</v>
          </cell>
          <cell r="D63">
            <v>8</v>
          </cell>
          <cell r="E63" t="str">
            <v>3.1</v>
          </cell>
          <cell r="F63" t="str">
            <v>Cecilia</v>
          </cell>
          <cell r="G63" t="str">
            <v>2ème appel à projets</v>
          </cell>
        </row>
        <row r="64">
          <cell r="C64">
            <v>1652</v>
          </cell>
          <cell r="D64">
            <v>8</v>
          </cell>
          <cell r="E64" t="str">
            <v>2.2</v>
          </cell>
          <cell r="F64" t="str">
            <v>Giuliana</v>
          </cell>
          <cell r="G64" t="str">
            <v>2ème appel à projets</v>
          </cell>
        </row>
        <row r="65">
          <cell r="C65">
            <v>1654</v>
          </cell>
          <cell r="D65">
            <v>9</v>
          </cell>
          <cell r="E65" t="str">
            <v>4.2</v>
          </cell>
          <cell r="F65" t="str">
            <v>Giuliana</v>
          </cell>
          <cell r="G65" t="str">
            <v>2ème appel à projets</v>
          </cell>
        </row>
        <row r="66">
          <cell r="C66">
            <v>1656</v>
          </cell>
          <cell r="D66">
            <v>6</v>
          </cell>
          <cell r="E66" t="str">
            <v>3.1</v>
          </cell>
          <cell r="F66" t="str">
            <v>Giuliana</v>
          </cell>
          <cell r="G66" t="str">
            <v>2ème appel à projets</v>
          </cell>
        </row>
        <row r="67">
          <cell r="C67">
            <v>1660</v>
          </cell>
          <cell r="D67">
            <v>5</v>
          </cell>
          <cell r="E67" t="str">
            <v>1.2</v>
          </cell>
          <cell r="F67" t="str">
            <v>Maya</v>
          </cell>
          <cell r="G67" t="str">
            <v>2ème appel à projets</v>
          </cell>
        </row>
        <row r="68">
          <cell r="C68">
            <v>1661</v>
          </cell>
          <cell r="D68">
            <v>5</v>
          </cell>
          <cell r="E68" t="str">
            <v>4.2</v>
          </cell>
          <cell r="F68" t="str">
            <v>Cecilia</v>
          </cell>
          <cell r="G68" t="str">
            <v>2ème appel à projets</v>
          </cell>
        </row>
        <row r="69">
          <cell r="C69">
            <v>1664</v>
          </cell>
          <cell r="D69">
            <v>8</v>
          </cell>
          <cell r="E69" t="str">
            <v>3.2</v>
          </cell>
          <cell r="F69" t="str">
            <v>Cecilia</v>
          </cell>
          <cell r="G69" t="str">
            <v>2ème appel à projets</v>
          </cell>
        </row>
        <row r="70">
          <cell r="C70">
            <v>1667</v>
          </cell>
          <cell r="D70">
            <v>1</v>
          </cell>
          <cell r="E70" t="str">
            <v>4.2</v>
          </cell>
          <cell r="G70" t="str">
            <v>2ème appel à projets</v>
          </cell>
        </row>
        <row r="71">
          <cell r="C71">
            <v>1670</v>
          </cell>
          <cell r="D71">
            <v>1</v>
          </cell>
          <cell r="E71" t="str">
            <v>4.2</v>
          </cell>
          <cell r="G71" t="str">
            <v>2ème appel à projets</v>
          </cell>
        </row>
        <row r="72">
          <cell r="C72">
            <v>1671</v>
          </cell>
          <cell r="D72">
            <v>8</v>
          </cell>
          <cell r="E72" t="str">
            <v>2.1</v>
          </cell>
          <cell r="F72" t="str">
            <v>Cecilia</v>
          </cell>
          <cell r="G72" t="str">
            <v>2ème appel à projets</v>
          </cell>
        </row>
        <row r="73">
          <cell r="C73">
            <v>1672</v>
          </cell>
          <cell r="D73">
            <v>1</v>
          </cell>
          <cell r="E73" t="str">
            <v>1.1</v>
          </cell>
          <cell r="G73" t="str">
            <v>2ème appel à projets</v>
          </cell>
        </row>
        <row r="74">
          <cell r="C74">
            <v>1673</v>
          </cell>
          <cell r="D74">
            <v>7</v>
          </cell>
          <cell r="E74" t="str">
            <v>3.1</v>
          </cell>
          <cell r="F74" t="str">
            <v>Mirella</v>
          </cell>
          <cell r="G74" t="str">
            <v>2ème appel à projets</v>
          </cell>
        </row>
        <row r="75">
          <cell r="C75">
            <v>1674</v>
          </cell>
          <cell r="D75">
            <v>1</v>
          </cell>
          <cell r="E75" t="str">
            <v>1.1</v>
          </cell>
          <cell r="G75" t="str">
            <v>2ème appel à projets</v>
          </cell>
        </row>
        <row r="76">
          <cell r="C76">
            <v>1676</v>
          </cell>
          <cell r="D76">
            <v>1</v>
          </cell>
          <cell r="E76" t="str">
            <v>3.1</v>
          </cell>
          <cell r="G76" t="str">
            <v>2ème appel à projets</v>
          </cell>
        </row>
        <row r="77">
          <cell r="C77">
            <v>1680</v>
          </cell>
          <cell r="D77">
            <v>1</v>
          </cell>
          <cell r="E77" t="str">
            <v>3.1</v>
          </cell>
          <cell r="G77" t="str">
            <v>2ème appel à projets</v>
          </cell>
        </row>
        <row r="78">
          <cell r="C78">
            <v>1681</v>
          </cell>
          <cell r="D78">
            <v>9</v>
          </cell>
          <cell r="E78" t="str">
            <v>3.1</v>
          </cell>
          <cell r="F78" t="str">
            <v>Cecilia</v>
          </cell>
          <cell r="G78" t="str">
            <v>2ème appel à projets</v>
          </cell>
        </row>
        <row r="79">
          <cell r="C79">
            <v>1684</v>
          </cell>
          <cell r="D79">
            <v>1</v>
          </cell>
          <cell r="E79" t="str">
            <v>1.1</v>
          </cell>
          <cell r="G79" t="str">
            <v>2ème appel à projets</v>
          </cell>
        </row>
        <row r="80">
          <cell r="C80">
            <v>1686</v>
          </cell>
          <cell r="D80">
            <v>6</v>
          </cell>
          <cell r="E80" t="str">
            <v>4.1</v>
          </cell>
          <cell r="F80" t="str">
            <v>Mirella</v>
          </cell>
          <cell r="G80" t="str">
            <v>2ème appel à projets</v>
          </cell>
        </row>
        <row r="81">
          <cell r="C81">
            <v>1690</v>
          </cell>
          <cell r="D81">
            <v>1</v>
          </cell>
          <cell r="E81" t="str">
            <v>3.2</v>
          </cell>
          <cell r="G81" t="str">
            <v>2ème appel à projets</v>
          </cell>
        </row>
        <row r="82">
          <cell r="C82">
            <v>1692</v>
          </cell>
          <cell r="D82">
            <v>1</v>
          </cell>
          <cell r="E82" t="str">
            <v>3.1</v>
          </cell>
          <cell r="G82" t="str">
            <v>2ème appel à projets</v>
          </cell>
        </row>
        <row r="83">
          <cell r="C83">
            <v>1693</v>
          </cell>
          <cell r="D83">
            <v>1</v>
          </cell>
          <cell r="E83" t="str">
            <v>3.1</v>
          </cell>
          <cell r="G83" t="str">
            <v>2ème appel à projets</v>
          </cell>
        </row>
        <row r="84">
          <cell r="C84">
            <v>1694</v>
          </cell>
          <cell r="D84">
            <v>6</v>
          </cell>
          <cell r="E84" t="str">
            <v>3.1</v>
          </cell>
          <cell r="F84" t="str">
            <v>Mattia</v>
          </cell>
          <cell r="G84" t="str">
            <v>2ème appel à projets</v>
          </cell>
        </row>
        <row r="85">
          <cell r="C85">
            <v>1695</v>
          </cell>
          <cell r="D85">
            <v>7</v>
          </cell>
          <cell r="E85" t="str">
            <v>3.2</v>
          </cell>
          <cell r="F85" t="str">
            <v>Alessandra</v>
          </cell>
          <cell r="G85" t="str">
            <v>2ème appel à projets</v>
          </cell>
        </row>
        <row r="86">
          <cell r="C86">
            <v>1697</v>
          </cell>
          <cell r="D86">
            <v>1</v>
          </cell>
          <cell r="E86" t="str">
            <v>1.1</v>
          </cell>
          <cell r="G86" t="str">
            <v>2ème appel à projets</v>
          </cell>
        </row>
        <row r="87">
          <cell r="C87">
            <v>1699</v>
          </cell>
          <cell r="D87">
            <v>6</v>
          </cell>
          <cell r="E87" t="str">
            <v>3.1</v>
          </cell>
          <cell r="F87" t="str">
            <v>Giuliana</v>
          </cell>
          <cell r="G87" t="str">
            <v>2ème appel à projets</v>
          </cell>
        </row>
        <row r="88">
          <cell r="C88">
            <v>1704</v>
          </cell>
          <cell r="D88">
            <v>1</v>
          </cell>
          <cell r="E88" t="str">
            <v>3.1</v>
          </cell>
          <cell r="G88" t="str">
            <v>2ème appel à projets</v>
          </cell>
        </row>
        <row r="89">
          <cell r="C89">
            <v>1705</v>
          </cell>
          <cell r="D89">
            <v>6</v>
          </cell>
          <cell r="E89" t="str">
            <v>3.3</v>
          </cell>
          <cell r="F89" t="str">
            <v>Francesco</v>
          </cell>
          <cell r="G89" t="str">
            <v>2ème appel à projets</v>
          </cell>
        </row>
        <row r="90">
          <cell r="C90">
            <v>1706</v>
          </cell>
          <cell r="D90">
            <v>6</v>
          </cell>
          <cell r="E90" t="str">
            <v>3.1</v>
          </cell>
          <cell r="F90" t="str">
            <v>Francesco</v>
          </cell>
          <cell r="G90" t="str">
            <v>2ème appel à projets</v>
          </cell>
        </row>
        <row r="91">
          <cell r="C91">
            <v>1708</v>
          </cell>
          <cell r="D91">
            <v>1</v>
          </cell>
          <cell r="E91" t="str">
            <v>3.1</v>
          </cell>
          <cell r="G91" t="str">
            <v>2ème appel à projets</v>
          </cell>
        </row>
        <row r="92">
          <cell r="C92">
            <v>1709</v>
          </cell>
          <cell r="D92">
            <v>10</v>
          </cell>
          <cell r="E92" t="str">
            <v>3.1</v>
          </cell>
          <cell r="F92" t="str">
            <v>Giuliana</v>
          </cell>
          <cell r="G92" t="str">
            <v>2ème appel à projets</v>
          </cell>
        </row>
        <row r="93">
          <cell r="C93">
            <v>1710</v>
          </cell>
          <cell r="D93">
            <v>1</v>
          </cell>
          <cell r="E93" t="str">
            <v>1.2</v>
          </cell>
          <cell r="G93" t="str">
            <v>2ème appel à projets</v>
          </cell>
        </row>
        <row r="94">
          <cell r="C94">
            <v>1711</v>
          </cell>
          <cell r="D94">
            <v>6</v>
          </cell>
          <cell r="E94" t="str">
            <v>2.1</v>
          </cell>
          <cell r="F94" t="str">
            <v>Maya</v>
          </cell>
          <cell r="G94" t="str">
            <v>2ème appel à projets</v>
          </cell>
        </row>
        <row r="95">
          <cell r="C95">
            <v>1712</v>
          </cell>
          <cell r="D95">
            <v>13</v>
          </cell>
          <cell r="E95" t="str">
            <v>2.1</v>
          </cell>
          <cell r="F95" t="str">
            <v>Giuliana</v>
          </cell>
          <cell r="G95" t="str">
            <v>2ème appel à projets</v>
          </cell>
        </row>
        <row r="96">
          <cell r="C96">
            <v>1715</v>
          </cell>
          <cell r="D96">
            <v>1</v>
          </cell>
          <cell r="E96" t="str">
            <v>3.3</v>
          </cell>
          <cell r="G96" t="str">
            <v>2ème appel à projets</v>
          </cell>
        </row>
        <row r="97">
          <cell r="C97">
            <v>1716</v>
          </cell>
          <cell r="D97">
            <v>1</v>
          </cell>
          <cell r="E97" t="str">
            <v>2.2</v>
          </cell>
          <cell r="G97" t="str">
            <v>2ème appel à projets</v>
          </cell>
        </row>
        <row r="98">
          <cell r="C98">
            <v>1720</v>
          </cell>
          <cell r="D98">
            <v>6</v>
          </cell>
          <cell r="E98" t="str">
            <v>3.1</v>
          </cell>
          <cell r="F98" t="str">
            <v>Cecilia</v>
          </cell>
          <cell r="G98" t="str">
            <v>2ème appel à projets</v>
          </cell>
        </row>
        <row r="99">
          <cell r="C99">
            <v>1725</v>
          </cell>
          <cell r="D99">
            <v>8</v>
          </cell>
          <cell r="E99" t="str">
            <v>3.3</v>
          </cell>
          <cell r="F99" t="str">
            <v>Francesco</v>
          </cell>
          <cell r="G99" t="str">
            <v>2ème appel à projets</v>
          </cell>
        </row>
        <row r="100">
          <cell r="C100">
            <v>1728</v>
          </cell>
          <cell r="D100">
            <v>9</v>
          </cell>
          <cell r="E100" t="str">
            <v>3.1</v>
          </cell>
          <cell r="F100" t="str">
            <v>Francesco</v>
          </cell>
          <cell r="G100" t="str">
            <v>2ème appel à projets</v>
          </cell>
        </row>
        <row r="101">
          <cell r="C101">
            <v>1729</v>
          </cell>
          <cell r="D101">
            <v>11</v>
          </cell>
          <cell r="E101" t="str">
            <v>2.2</v>
          </cell>
          <cell r="F101" t="str">
            <v>Giuliana</v>
          </cell>
          <cell r="G101" t="str">
            <v>2ème appel à projets</v>
          </cell>
        </row>
        <row r="102">
          <cell r="C102">
            <v>1730</v>
          </cell>
          <cell r="D102">
            <v>8</v>
          </cell>
          <cell r="E102" t="str">
            <v>4.1</v>
          </cell>
          <cell r="F102" t="str">
            <v>Alessandra</v>
          </cell>
          <cell r="G102" t="str">
            <v>2ème appel à projets</v>
          </cell>
        </row>
        <row r="103">
          <cell r="C103">
            <v>1731</v>
          </cell>
          <cell r="D103">
            <v>1</v>
          </cell>
          <cell r="E103" t="str">
            <v>1.1</v>
          </cell>
          <cell r="G103" t="str">
            <v>2ème appel à projets</v>
          </cell>
        </row>
        <row r="104">
          <cell r="C104">
            <v>1732</v>
          </cell>
          <cell r="D104">
            <v>1</v>
          </cell>
          <cell r="E104" t="str">
            <v>1.1</v>
          </cell>
          <cell r="G104" t="str">
            <v>2ème appel à projets</v>
          </cell>
        </row>
        <row r="105">
          <cell r="C105">
            <v>1733</v>
          </cell>
          <cell r="D105">
            <v>8</v>
          </cell>
          <cell r="E105" t="str">
            <v>1.1</v>
          </cell>
          <cell r="F105" t="str">
            <v>Mirella</v>
          </cell>
          <cell r="G105" t="str">
            <v>2ème appel à projets</v>
          </cell>
        </row>
        <row r="106">
          <cell r="C106">
            <v>1734</v>
          </cell>
          <cell r="D106">
            <v>1</v>
          </cell>
          <cell r="E106" t="str">
            <v>2.2</v>
          </cell>
          <cell r="G106" t="str">
            <v>2ème appel à projets</v>
          </cell>
        </row>
        <row r="107">
          <cell r="C107">
            <v>1738</v>
          </cell>
          <cell r="D107">
            <v>6</v>
          </cell>
          <cell r="E107" t="str">
            <v>3.1</v>
          </cell>
          <cell r="F107" t="str">
            <v>Mirella</v>
          </cell>
          <cell r="G107" t="str">
            <v>2ème appel à projets</v>
          </cell>
        </row>
        <row r="108">
          <cell r="C108">
            <v>1740</v>
          </cell>
          <cell r="D108">
            <v>6</v>
          </cell>
          <cell r="E108" t="str">
            <v>3.1</v>
          </cell>
          <cell r="F108" t="str">
            <v>Alessandra</v>
          </cell>
          <cell r="G108" t="str">
            <v>2ème appel à projets</v>
          </cell>
        </row>
        <row r="109">
          <cell r="C109">
            <v>1741</v>
          </cell>
          <cell r="D109">
            <v>10</v>
          </cell>
          <cell r="E109" t="str">
            <v>3.3</v>
          </cell>
          <cell r="F109" t="str">
            <v>Giuliana</v>
          </cell>
          <cell r="G109" t="str">
            <v>2ème appel à projets</v>
          </cell>
        </row>
        <row r="110">
          <cell r="C110">
            <v>1744</v>
          </cell>
          <cell r="D110">
            <v>5</v>
          </cell>
          <cell r="E110" t="str">
            <v>3.1</v>
          </cell>
          <cell r="F110" t="str">
            <v>Mirella</v>
          </cell>
          <cell r="G110" t="str">
            <v>2ème appel à projets</v>
          </cell>
        </row>
        <row r="111">
          <cell r="C111">
            <v>1745</v>
          </cell>
          <cell r="D111">
            <v>7</v>
          </cell>
          <cell r="E111" t="str">
            <v>3.1</v>
          </cell>
          <cell r="F111" t="str">
            <v>Mirella</v>
          </cell>
          <cell r="G111" t="str">
            <v>2ème appel à projets</v>
          </cell>
        </row>
        <row r="112">
          <cell r="C112">
            <v>1747</v>
          </cell>
          <cell r="D112">
            <v>1</v>
          </cell>
          <cell r="E112" t="str">
            <v>3.3</v>
          </cell>
          <cell r="G112" t="str">
            <v>2ème appel à projets</v>
          </cell>
        </row>
        <row r="113">
          <cell r="C113">
            <v>1748</v>
          </cell>
          <cell r="D113">
            <v>1</v>
          </cell>
          <cell r="E113" t="str">
            <v>1.2</v>
          </cell>
          <cell r="G113" t="str">
            <v>2ème appel à projets</v>
          </cell>
        </row>
        <row r="114">
          <cell r="C114">
            <v>1754</v>
          </cell>
          <cell r="D114">
            <v>1</v>
          </cell>
          <cell r="E114" t="str">
            <v>3.1</v>
          </cell>
          <cell r="G114" t="str">
            <v>2ème appel à projets</v>
          </cell>
        </row>
        <row r="115">
          <cell r="C115">
            <v>1760</v>
          </cell>
          <cell r="D115">
            <v>1</v>
          </cell>
          <cell r="E115" t="str">
            <v>3.1</v>
          </cell>
          <cell r="G115" t="str">
            <v>2ème appel à projets</v>
          </cell>
        </row>
        <row r="116">
          <cell r="C116">
            <v>1766</v>
          </cell>
          <cell r="D116">
            <v>1</v>
          </cell>
          <cell r="E116" t="str">
            <v>3.3</v>
          </cell>
          <cell r="G116" t="str">
            <v>2ème appel à projets</v>
          </cell>
        </row>
        <row r="117">
          <cell r="C117">
            <v>1776</v>
          </cell>
          <cell r="D117">
            <v>5</v>
          </cell>
          <cell r="E117" t="str">
            <v>2.1</v>
          </cell>
          <cell r="F117" t="str">
            <v>Maya</v>
          </cell>
          <cell r="G117" t="str">
            <v>2ème appel à projets</v>
          </cell>
        </row>
        <row r="118">
          <cell r="C118">
            <v>1780</v>
          </cell>
          <cell r="D118">
            <v>1</v>
          </cell>
          <cell r="E118" t="str">
            <v>3.1</v>
          </cell>
          <cell r="G118" t="str">
            <v>2ème appel à projets</v>
          </cell>
        </row>
        <row r="119">
          <cell r="C119">
            <v>1784</v>
          </cell>
          <cell r="D119">
            <v>1</v>
          </cell>
          <cell r="E119" t="str">
            <v>4.2</v>
          </cell>
          <cell r="G119" t="str">
            <v>2ème appel à projets</v>
          </cell>
        </row>
        <row r="120">
          <cell r="C120">
            <v>1791</v>
          </cell>
          <cell r="D120">
            <v>1</v>
          </cell>
          <cell r="E120" t="str">
            <v>3.1</v>
          </cell>
          <cell r="G120" t="str">
            <v>2ème appel à projets</v>
          </cell>
        </row>
        <row r="121">
          <cell r="C121">
            <v>1794</v>
          </cell>
          <cell r="D121">
            <v>1</v>
          </cell>
          <cell r="E121" t="str">
            <v>3.1</v>
          </cell>
          <cell r="G121" t="str">
            <v>2ème appel à projets</v>
          </cell>
        </row>
        <row r="122">
          <cell r="C122">
            <v>1795</v>
          </cell>
          <cell r="D122">
            <v>1</v>
          </cell>
          <cell r="E122" t="str">
            <v>3.1</v>
          </cell>
          <cell r="G122" t="str">
            <v>2ème appel à projets</v>
          </cell>
        </row>
        <row r="123">
          <cell r="C123">
            <v>1806</v>
          </cell>
          <cell r="D123">
            <v>7</v>
          </cell>
          <cell r="E123" t="str">
            <v>3.1</v>
          </cell>
          <cell r="F123" t="str">
            <v>Cecilia</v>
          </cell>
          <cell r="G123" t="str">
            <v>2ème appel à projets</v>
          </cell>
        </row>
        <row r="124">
          <cell r="C124">
            <v>1818</v>
          </cell>
          <cell r="D124">
            <v>6</v>
          </cell>
          <cell r="E124" t="str">
            <v>3.1</v>
          </cell>
          <cell r="F124" t="str">
            <v>Alessandra</v>
          </cell>
          <cell r="G124" t="str">
            <v>2ème appel à projets</v>
          </cell>
        </row>
        <row r="125">
          <cell r="C125">
            <v>1821</v>
          </cell>
          <cell r="D125">
            <v>1</v>
          </cell>
          <cell r="E125" t="str">
            <v>2.2</v>
          </cell>
          <cell r="G125" t="str">
            <v>2ème appel à projets</v>
          </cell>
        </row>
        <row r="126">
          <cell r="C126">
            <v>1824</v>
          </cell>
          <cell r="D126">
            <v>1</v>
          </cell>
          <cell r="E126" t="str">
            <v>1.1</v>
          </cell>
          <cell r="G126" t="str">
            <v>2ème appel à projets</v>
          </cell>
        </row>
        <row r="127">
          <cell r="C127">
            <v>1828</v>
          </cell>
          <cell r="D127">
            <v>14</v>
          </cell>
          <cell r="E127" t="str">
            <v>4.1</v>
          </cell>
          <cell r="F127" t="str">
            <v>Giuliana</v>
          </cell>
          <cell r="G127" t="str">
            <v>2ème appel à projets</v>
          </cell>
        </row>
        <row r="128">
          <cell r="C128">
            <v>1829</v>
          </cell>
          <cell r="D128">
            <v>1</v>
          </cell>
          <cell r="E128" t="str">
            <v>3.3</v>
          </cell>
          <cell r="G128" t="str">
            <v>2ème appel à projets</v>
          </cell>
        </row>
        <row r="129">
          <cell r="C129">
            <v>1830</v>
          </cell>
          <cell r="D129">
            <v>6</v>
          </cell>
          <cell r="E129" t="str">
            <v>3.1</v>
          </cell>
          <cell r="F129" t="str">
            <v>Cecilia</v>
          </cell>
          <cell r="G129" t="str">
            <v>2ème appel à projets</v>
          </cell>
        </row>
        <row r="130">
          <cell r="C130">
            <v>1836</v>
          </cell>
          <cell r="D130">
            <v>1</v>
          </cell>
          <cell r="E130" t="str">
            <v>3.1</v>
          </cell>
          <cell r="G130" t="str">
            <v>2ème appel à projets</v>
          </cell>
        </row>
        <row r="131">
          <cell r="C131">
            <v>1841</v>
          </cell>
          <cell r="D131">
            <v>1</v>
          </cell>
          <cell r="E131" t="str">
            <v>1.2</v>
          </cell>
          <cell r="G131" t="str">
            <v>2ème appel à projets</v>
          </cell>
        </row>
        <row r="132">
          <cell r="C132">
            <v>1842</v>
          </cell>
          <cell r="D132">
            <v>1</v>
          </cell>
          <cell r="E132" t="str">
            <v>3.1</v>
          </cell>
          <cell r="G132" t="str">
            <v>2ème appel à projets</v>
          </cell>
        </row>
        <row r="133">
          <cell r="C133">
            <v>1843</v>
          </cell>
          <cell r="D133">
            <v>1</v>
          </cell>
          <cell r="E133" t="str">
            <v>1.1</v>
          </cell>
          <cell r="G133" t="str">
            <v>2ème appel à projets</v>
          </cell>
        </row>
        <row r="134">
          <cell r="C134">
            <v>1847</v>
          </cell>
          <cell r="D134">
            <v>1</v>
          </cell>
          <cell r="E134" t="str">
            <v>1.1</v>
          </cell>
          <cell r="G134" t="str">
            <v>2ème appel à projets</v>
          </cell>
        </row>
        <row r="135">
          <cell r="C135">
            <v>1850</v>
          </cell>
          <cell r="D135">
            <v>10</v>
          </cell>
          <cell r="E135" t="str">
            <v>4.1</v>
          </cell>
          <cell r="F135" t="str">
            <v>Mirella</v>
          </cell>
          <cell r="G135" t="str">
            <v>2ème appel à projets</v>
          </cell>
        </row>
        <row r="136">
          <cell r="C136">
            <v>1857</v>
          </cell>
          <cell r="D136">
            <v>1</v>
          </cell>
          <cell r="E136" t="str">
            <v>4.1</v>
          </cell>
          <cell r="G136" t="str">
            <v>2ème appel à projets</v>
          </cell>
        </row>
        <row r="137">
          <cell r="C137">
            <v>2219</v>
          </cell>
          <cell r="D137">
            <v>2</v>
          </cell>
          <cell r="E137" t="str">
            <v>5.1</v>
          </cell>
          <cell r="F137" t="str">
            <v/>
          </cell>
          <cell r="G137" t="str">
            <v>Assistance technique</v>
          </cell>
        </row>
        <row r="138">
          <cell r="C138">
            <v>2223</v>
          </cell>
          <cell r="D138">
            <v>2</v>
          </cell>
          <cell r="E138" t="str">
            <v>5.1</v>
          </cell>
          <cell r="F138" t="str">
            <v/>
          </cell>
          <cell r="G138" t="str">
            <v>Assistance technique</v>
          </cell>
        </row>
        <row r="139">
          <cell r="C139">
            <v>2240</v>
          </cell>
          <cell r="D139">
            <v>3</v>
          </cell>
          <cell r="E139" t="str">
            <v>5.2</v>
          </cell>
          <cell r="F139" t="str">
            <v/>
          </cell>
          <cell r="G139" t="str">
            <v>Assistance technique</v>
          </cell>
        </row>
        <row r="140">
          <cell r="C140">
            <v>2263</v>
          </cell>
          <cell r="D140">
            <v>2</v>
          </cell>
          <cell r="E140" t="str">
            <v>5.1</v>
          </cell>
          <cell r="F140" t="str">
            <v/>
          </cell>
          <cell r="G140" t="str">
            <v>Assistance technique</v>
          </cell>
        </row>
        <row r="141">
          <cell r="C141">
            <v>2399</v>
          </cell>
          <cell r="D141">
            <v>5</v>
          </cell>
          <cell r="E141" t="str">
            <v>5.1</v>
          </cell>
          <cell r="F141" t="str">
            <v/>
          </cell>
          <cell r="G141" t="str">
            <v>Assistance technique</v>
          </cell>
        </row>
        <row r="142">
          <cell r="C142">
            <v>2401</v>
          </cell>
          <cell r="D142">
            <v>4</v>
          </cell>
          <cell r="E142" t="str">
            <v>5.1</v>
          </cell>
          <cell r="F142" t="str">
            <v/>
          </cell>
          <cell r="G142" t="str">
            <v>Assistance technique</v>
          </cell>
        </row>
        <row r="143">
          <cell r="C143">
            <v>2457</v>
          </cell>
          <cell r="D143">
            <v>3</v>
          </cell>
          <cell r="E143" t="str">
            <v>5.1</v>
          </cell>
          <cell r="F143" t="str">
            <v/>
          </cell>
          <cell r="G143" t="str">
            <v>Assistance technique</v>
          </cell>
        </row>
        <row r="144">
          <cell r="C144">
            <v>2463</v>
          </cell>
          <cell r="D144">
            <v>1</v>
          </cell>
          <cell r="E144" t="str">
            <v>5.1</v>
          </cell>
          <cell r="F144" t="str">
            <v/>
          </cell>
          <cell r="G144" t="str">
            <v>Assistance technique</v>
          </cell>
        </row>
        <row r="145">
          <cell r="C145">
            <v>2465</v>
          </cell>
          <cell r="D145">
            <v>2</v>
          </cell>
          <cell r="E145" t="str">
            <v>5.2</v>
          </cell>
          <cell r="F145" t="str">
            <v/>
          </cell>
          <cell r="G145" t="str">
            <v>Assistance technique</v>
          </cell>
        </row>
        <row r="146">
          <cell r="C146">
            <v>2815</v>
          </cell>
          <cell r="D146">
            <v>5</v>
          </cell>
          <cell r="E146" t="str">
            <v>5.1</v>
          </cell>
          <cell r="F146" t="str">
            <v/>
          </cell>
          <cell r="G146" t="str">
            <v>Assistance technique</v>
          </cell>
        </row>
        <row r="147">
          <cell r="C147">
            <v>2919</v>
          </cell>
          <cell r="D147">
            <v>2</v>
          </cell>
          <cell r="E147" t="str">
            <v>2.2</v>
          </cell>
          <cell r="G147" t="str">
            <v>Appel à manifestation PITEM</v>
          </cell>
        </row>
        <row r="148">
          <cell r="C148">
            <v>2923</v>
          </cell>
          <cell r="D148">
            <v>4</v>
          </cell>
          <cell r="E148" t="str">
            <v>3.1</v>
          </cell>
          <cell r="G148" t="str">
            <v>Appel à manifestation PITEM</v>
          </cell>
        </row>
        <row r="149">
          <cell r="C149">
            <v>2942</v>
          </cell>
          <cell r="D149">
            <v>2</v>
          </cell>
          <cell r="E149" t="str">
            <v> </v>
          </cell>
          <cell r="G149" t="str">
            <v>Appel à manifestation PITER</v>
          </cell>
        </row>
        <row r="150">
          <cell r="C150">
            <v>2966</v>
          </cell>
          <cell r="D150">
            <v>2</v>
          </cell>
          <cell r="E150" t="str">
            <v> </v>
          </cell>
          <cell r="G150" t="str">
            <v>Appel à manifestation PITER</v>
          </cell>
        </row>
        <row r="151">
          <cell r="C151">
            <v>2983</v>
          </cell>
          <cell r="D151">
            <v>4</v>
          </cell>
          <cell r="E151" t="str">
            <v>3.2</v>
          </cell>
          <cell r="G151" t="str">
            <v>Appel à manifestation PITEM</v>
          </cell>
        </row>
        <row r="152">
          <cell r="C152">
            <v>3005</v>
          </cell>
          <cell r="D152">
            <v>5</v>
          </cell>
          <cell r="E152" t="str">
            <v>5.1</v>
          </cell>
          <cell r="F152" t="str">
            <v/>
          </cell>
          <cell r="G152" t="str">
            <v>Assistance technique</v>
          </cell>
        </row>
        <row r="153">
          <cell r="C153">
            <v>3113</v>
          </cell>
          <cell r="D153">
            <v>3</v>
          </cell>
          <cell r="E153" t="str">
            <v> </v>
          </cell>
          <cell r="G153" t="str">
            <v>Appel à manifestation PITER</v>
          </cell>
        </row>
        <row r="154">
          <cell r="C154">
            <v>3129</v>
          </cell>
          <cell r="D154">
            <v>2</v>
          </cell>
          <cell r="E154" t="str">
            <v> </v>
          </cell>
          <cell r="G154" t="str">
            <v>Appel à manifestation PITER</v>
          </cell>
        </row>
        <row r="155">
          <cell r="C155">
            <v>3193</v>
          </cell>
          <cell r="D155">
            <v>4</v>
          </cell>
          <cell r="E155" t="str">
            <v>3.1</v>
          </cell>
          <cell r="G155" t="str">
            <v>Appel à manifestation PITEM</v>
          </cell>
        </row>
        <row r="156">
          <cell r="C156">
            <v>3210</v>
          </cell>
          <cell r="D156">
            <v>3</v>
          </cell>
          <cell r="E156" t="str">
            <v>1.1</v>
          </cell>
          <cell r="G156" t="str">
            <v>Appel à manifestation PITEM</v>
          </cell>
        </row>
        <row r="157">
          <cell r="C157">
            <v>3238</v>
          </cell>
          <cell r="D157">
            <v>2</v>
          </cell>
          <cell r="E157" t="str">
            <v> </v>
          </cell>
          <cell r="G157" t="str">
            <v>Appel à manifestation PITER</v>
          </cell>
        </row>
        <row r="158">
          <cell r="C158">
            <v>3261</v>
          </cell>
          <cell r="D158">
            <v>3</v>
          </cell>
          <cell r="E158" t="str">
            <v>5.1</v>
          </cell>
          <cell r="F158" t="str">
            <v/>
          </cell>
          <cell r="G158" t="str">
            <v>Assistance technique</v>
          </cell>
        </row>
        <row r="159">
          <cell r="C159">
            <v>3321</v>
          </cell>
          <cell r="D159">
            <v>4</v>
          </cell>
          <cell r="E159" t="str">
            <v> </v>
          </cell>
          <cell r="G159" t="str">
            <v>Appel à manifestation PITER</v>
          </cell>
        </row>
        <row r="160">
          <cell r="C160">
            <v>3345</v>
          </cell>
          <cell r="D160">
            <v>2</v>
          </cell>
          <cell r="E160" t="str">
            <v>4.1</v>
          </cell>
          <cell r="G160" t="str">
            <v>Appel à manifestation PITEM</v>
          </cell>
        </row>
        <row r="161">
          <cell r="C161">
            <v>3417</v>
          </cell>
          <cell r="D161">
            <v>2</v>
          </cell>
          <cell r="E161" t="str">
            <v>5.1</v>
          </cell>
          <cell r="F161" t="str">
            <v/>
          </cell>
          <cell r="G161" t="str">
            <v>Assistance technique</v>
          </cell>
        </row>
        <row r="162">
          <cell r="C162">
            <v>3420</v>
          </cell>
          <cell r="D162">
            <v>3</v>
          </cell>
          <cell r="E162" t="str">
            <v>5.2</v>
          </cell>
          <cell r="F162" t="str">
            <v/>
          </cell>
          <cell r="G162" t="str">
            <v>Assistance technique</v>
          </cell>
        </row>
        <row r="163">
          <cell r="C163">
            <v>3452</v>
          </cell>
          <cell r="D163">
            <v>4</v>
          </cell>
          <cell r="E163" t="str">
            <v>5.1</v>
          </cell>
          <cell r="F163" t="str">
            <v/>
          </cell>
          <cell r="G163" t="str">
            <v>Assistance technique</v>
          </cell>
        </row>
        <row r="164">
          <cell r="C164">
            <v>3462</v>
          </cell>
          <cell r="D164">
            <v>2</v>
          </cell>
          <cell r="E164" t="str">
            <v>5.2</v>
          </cell>
          <cell r="F164" t="str">
            <v/>
          </cell>
          <cell r="G164" t="str">
            <v>Assistance technique</v>
          </cell>
        </row>
        <row r="165">
          <cell r="C165">
            <v>3500</v>
          </cell>
          <cell r="D165">
            <v>4</v>
          </cell>
          <cell r="E165" t="str">
            <v>5.2</v>
          </cell>
          <cell r="F165" t="str">
            <v/>
          </cell>
          <cell r="G165" t="str">
            <v>Assistance technique</v>
          </cell>
        </row>
        <row r="166">
          <cell r="C166">
            <v>3653</v>
          </cell>
          <cell r="D166">
            <v>1</v>
          </cell>
          <cell r="E166" t="str">
            <v>5.1</v>
          </cell>
          <cell r="F166" t="str">
            <v/>
          </cell>
          <cell r="G166" t="str">
            <v>Assistance technique</v>
          </cell>
        </row>
        <row r="167">
          <cell r="C167">
            <v>3704</v>
          </cell>
          <cell r="D167">
            <v>1</v>
          </cell>
          <cell r="E167" t="str">
            <v>5.1</v>
          </cell>
          <cell r="F167" t="str">
            <v/>
          </cell>
          <cell r="G167" t="str">
            <v>Assistance technique</v>
          </cell>
        </row>
        <row r="168">
          <cell r="C168">
            <v>3797</v>
          </cell>
          <cell r="D168">
            <v>6</v>
          </cell>
          <cell r="E168" t="str">
            <v>3.2</v>
          </cell>
          <cell r="F168" t="str">
            <v>Mattia</v>
          </cell>
          <cell r="G168" t="str">
            <v>Appel à projet PITEM phase 2</v>
          </cell>
        </row>
        <row r="169">
          <cell r="C169">
            <v>3824</v>
          </cell>
          <cell r="D169">
            <v>5</v>
          </cell>
          <cell r="E169" t="str">
            <v>2.2</v>
          </cell>
          <cell r="F169" t="str">
            <v>Maya</v>
          </cell>
          <cell r="G169" t="str">
            <v>Appel à projet PITEM phase 2</v>
          </cell>
        </row>
        <row r="170">
          <cell r="C170">
            <v>3839</v>
          </cell>
          <cell r="D170">
            <v>6</v>
          </cell>
          <cell r="E170" t="str">
            <v>3.1</v>
          </cell>
          <cell r="F170" t="str">
            <v>Cecilia</v>
          </cell>
          <cell r="G170" t="str">
            <v>Appel à projet PITER phase 2</v>
          </cell>
        </row>
        <row r="171">
          <cell r="C171">
            <v>3840</v>
          </cell>
          <cell r="D171">
            <v>8</v>
          </cell>
          <cell r="E171" t="str">
            <v>4.2</v>
          </cell>
          <cell r="F171" t="str">
            <v>Cecilia</v>
          </cell>
          <cell r="G171" t="str">
            <v>Appel à projet PITER phase 2</v>
          </cell>
        </row>
        <row r="172">
          <cell r="C172">
            <v>3844</v>
          </cell>
          <cell r="D172">
            <v>5</v>
          </cell>
          <cell r="E172" t="str">
            <v>2.2</v>
          </cell>
          <cell r="F172" t="str">
            <v>Maya</v>
          </cell>
          <cell r="G172" t="str">
            <v>Appel à projet PITEM phase 2</v>
          </cell>
        </row>
        <row r="173">
          <cell r="C173">
            <v>3845</v>
          </cell>
          <cell r="D173">
            <v>7</v>
          </cell>
          <cell r="E173" t="str">
            <v>2.2</v>
          </cell>
          <cell r="F173" t="str">
            <v>Maya</v>
          </cell>
          <cell r="G173" t="str">
            <v>Appel à projet PITEM phase 2</v>
          </cell>
        </row>
        <row r="174">
          <cell r="C174">
            <v>3860</v>
          </cell>
          <cell r="D174">
            <v>9</v>
          </cell>
          <cell r="E174" t="str">
            <v>3.1</v>
          </cell>
          <cell r="F174" t="str">
            <v>Cecilia</v>
          </cell>
          <cell r="G174" t="str">
            <v>Appel à projet PITER phase 2</v>
          </cell>
        </row>
        <row r="175">
          <cell r="C175">
            <v>3861</v>
          </cell>
          <cell r="D175">
            <v>6</v>
          </cell>
          <cell r="E175" t="str">
            <v>1.1</v>
          </cell>
          <cell r="F175" t="str">
            <v>Cecilia</v>
          </cell>
          <cell r="G175" t="str">
            <v xml:space="preserve">Appel à projet PITER phase 3 </v>
          </cell>
        </row>
        <row r="176">
          <cell r="C176">
            <v>3896</v>
          </cell>
          <cell r="D176">
            <v>7</v>
          </cell>
          <cell r="E176" t="str">
            <v>3.2</v>
          </cell>
          <cell r="F176" t="str">
            <v>Mattia</v>
          </cell>
          <cell r="G176" t="str">
            <v>Appel à projet PITEM phase 2</v>
          </cell>
        </row>
        <row r="177">
          <cell r="C177">
            <v>3926</v>
          </cell>
          <cell r="D177">
            <v>7</v>
          </cell>
          <cell r="E177" t="str">
            <v>4.1</v>
          </cell>
          <cell r="F177" t="str">
            <v>Alessandra</v>
          </cell>
          <cell r="G177" t="str">
            <v>Appel à projet PITER phase 2</v>
          </cell>
        </row>
        <row r="178">
          <cell r="C178">
            <v>3931</v>
          </cell>
          <cell r="D178">
            <v>11</v>
          </cell>
          <cell r="E178" t="str">
            <v>3.1</v>
          </cell>
          <cell r="F178" t="str">
            <v>Francesco</v>
          </cell>
          <cell r="G178" t="str">
            <v>Appel à projet PITEM phase 2</v>
          </cell>
        </row>
        <row r="179">
          <cell r="C179">
            <v>3934</v>
          </cell>
          <cell r="D179">
            <v>10</v>
          </cell>
          <cell r="E179" t="str">
            <v>3.1</v>
          </cell>
          <cell r="F179" t="str">
            <v>Francesco</v>
          </cell>
          <cell r="G179" t="str">
            <v>Appel à projet PITEM phase 2</v>
          </cell>
        </row>
        <row r="180">
          <cell r="C180">
            <v>3936</v>
          </cell>
          <cell r="D180">
            <v>5</v>
          </cell>
          <cell r="E180" t="str">
            <v>3.1</v>
          </cell>
          <cell r="F180" t="str">
            <v>Cecilia</v>
          </cell>
          <cell r="G180" t="str">
            <v>Appel à projet PITER phase 2</v>
          </cell>
        </row>
        <row r="181">
          <cell r="C181">
            <v>3962</v>
          </cell>
          <cell r="D181">
            <v>8</v>
          </cell>
          <cell r="E181" t="str">
            <v>3.1</v>
          </cell>
          <cell r="F181" t="str">
            <v>Francesco</v>
          </cell>
          <cell r="G181" t="str">
            <v>Appel à projet PITEM phase 2</v>
          </cell>
        </row>
        <row r="182">
          <cell r="C182">
            <v>3967</v>
          </cell>
          <cell r="D182">
            <v>8</v>
          </cell>
          <cell r="E182" t="str">
            <v>3.1</v>
          </cell>
          <cell r="F182" t="str">
            <v>Francesco</v>
          </cell>
          <cell r="G182" t="str">
            <v>Appel à projet PITEM phase 2</v>
          </cell>
        </row>
        <row r="183">
          <cell r="C183">
            <v>3971</v>
          </cell>
          <cell r="D183">
            <v>9</v>
          </cell>
          <cell r="E183" t="str">
            <v>3.2</v>
          </cell>
          <cell r="F183" t="str">
            <v>Mattia</v>
          </cell>
          <cell r="G183" t="str">
            <v>Appel à projet PITEM phase 2</v>
          </cell>
        </row>
        <row r="184">
          <cell r="C184">
            <v>3990</v>
          </cell>
          <cell r="D184">
            <v>8</v>
          </cell>
          <cell r="E184" t="str">
            <v>2.2</v>
          </cell>
          <cell r="F184" t="str">
            <v>Maya</v>
          </cell>
          <cell r="G184" t="str">
            <v>Appel à projet PITEM phase 2</v>
          </cell>
        </row>
        <row r="185">
          <cell r="C185">
            <v>4007</v>
          </cell>
          <cell r="D185">
            <v>7</v>
          </cell>
          <cell r="E185" t="str">
            <v>3.1</v>
          </cell>
          <cell r="F185" t="str">
            <v>Mattia</v>
          </cell>
          <cell r="G185" t="str">
            <v>Appel à projet PITER phase 2</v>
          </cell>
        </row>
        <row r="186">
          <cell r="C186">
            <v>4009</v>
          </cell>
          <cell r="D186">
            <v>7</v>
          </cell>
          <cell r="E186" t="str">
            <v>3.1</v>
          </cell>
          <cell r="F186" t="str">
            <v>Mattia</v>
          </cell>
          <cell r="G186" t="str">
            <v>Appel à projet PITER phase 2</v>
          </cell>
        </row>
        <row r="187">
          <cell r="C187">
            <v>4071</v>
          </cell>
          <cell r="D187">
            <v>10</v>
          </cell>
          <cell r="E187" t="str">
            <v>1.1</v>
          </cell>
          <cell r="F187" t="str">
            <v>Alessandra</v>
          </cell>
          <cell r="G187" t="str">
            <v>Appel à projet PITEM phase 2</v>
          </cell>
        </row>
        <row r="188">
          <cell r="C188">
            <v>4072</v>
          </cell>
          <cell r="D188">
            <v>10</v>
          </cell>
          <cell r="E188" t="str">
            <v>1.1</v>
          </cell>
          <cell r="F188" t="str">
            <v>Alessandra</v>
          </cell>
          <cell r="G188" t="str">
            <v>Appel à projet PITEM phase 2</v>
          </cell>
        </row>
        <row r="189">
          <cell r="C189">
            <v>4073</v>
          </cell>
          <cell r="D189">
            <v>3</v>
          </cell>
          <cell r="E189" t="str">
            <v>1.1</v>
          </cell>
          <cell r="F189" t="str">
            <v>Mattia</v>
          </cell>
          <cell r="G189" t="str">
            <v>Appel à projet PITER phase 2</v>
          </cell>
        </row>
        <row r="190">
          <cell r="C190">
            <v>4078</v>
          </cell>
          <cell r="D190">
            <v>6</v>
          </cell>
          <cell r="E190" t="str">
            <v>3.1</v>
          </cell>
          <cell r="F190" t="str">
            <v>Maya</v>
          </cell>
          <cell r="G190" t="str">
            <v>Appel à projet PITER phase 2</v>
          </cell>
        </row>
        <row r="191">
          <cell r="C191">
            <v>4079</v>
          </cell>
          <cell r="D191">
            <v>7</v>
          </cell>
          <cell r="E191" t="str">
            <v>3.3</v>
          </cell>
          <cell r="F191" t="str">
            <v>Alessandra</v>
          </cell>
          <cell r="G191" t="str">
            <v>Appel à projet PITER phase 2</v>
          </cell>
        </row>
        <row r="192">
          <cell r="C192">
            <v>4080</v>
          </cell>
          <cell r="D192">
            <v>6</v>
          </cell>
          <cell r="E192" t="str">
            <v>2.2</v>
          </cell>
          <cell r="F192" t="str">
            <v>Alessandra</v>
          </cell>
          <cell r="G192" t="str">
            <v>Appel à projet PITER phase 2</v>
          </cell>
        </row>
        <row r="193">
          <cell r="C193">
            <v>4083</v>
          </cell>
          <cell r="D193">
            <v>5</v>
          </cell>
          <cell r="E193" t="str">
            <v>1.1</v>
          </cell>
          <cell r="F193" t="str">
            <v>Maya</v>
          </cell>
          <cell r="G193" t="str">
            <v>Appel à projet PITER phase 2</v>
          </cell>
        </row>
        <row r="194">
          <cell r="C194">
            <v>4095</v>
          </cell>
          <cell r="D194">
            <v>8</v>
          </cell>
          <cell r="E194" t="str">
            <v>2.2</v>
          </cell>
          <cell r="F194" t="str">
            <v>Maya</v>
          </cell>
          <cell r="G194" t="str">
            <v>Appel à projet PITER phase 2</v>
          </cell>
        </row>
        <row r="195">
          <cell r="C195">
            <v>4097</v>
          </cell>
          <cell r="D195">
            <v>5</v>
          </cell>
          <cell r="E195" t="str">
            <v>3.1</v>
          </cell>
          <cell r="F195" t="str">
            <v>Maya</v>
          </cell>
          <cell r="G195" t="str">
            <v>Appel à projet PITER phase 2</v>
          </cell>
        </row>
        <row r="196">
          <cell r="C196">
            <v>4100</v>
          </cell>
          <cell r="D196">
            <v>11</v>
          </cell>
          <cell r="E196" t="str">
            <v>3.1</v>
          </cell>
          <cell r="F196" t="str">
            <v>Francesco</v>
          </cell>
          <cell r="G196" t="str">
            <v>Appel à projet PITEM phase 2</v>
          </cell>
        </row>
        <row r="197">
          <cell r="C197">
            <v>4104</v>
          </cell>
          <cell r="D197">
            <v>6</v>
          </cell>
          <cell r="E197" t="str">
            <v>4.1</v>
          </cell>
          <cell r="F197" t="str">
            <v>Maya</v>
          </cell>
          <cell r="G197" t="str">
            <v>Appel à projet PITEM phase 2</v>
          </cell>
        </row>
        <row r="198">
          <cell r="C198">
            <v>4110</v>
          </cell>
          <cell r="D198">
            <v>7</v>
          </cell>
          <cell r="E198" t="str">
            <v>3.1</v>
          </cell>
          <cell r="F198" t="str">
            <v>Francesco</v>
          </cell>
          <cell r="G198" t="str">
            <v>Appel à projet PITEM phase 2</v>
          </cell>
        </row>
        <row r="199">
          <cell r="C199">
            <v>4128</v>
          </cell>
          <cell r="D199">
            <v>5</v>
          </cell>
          <cell r="E199" t="str">
            <v>4.1</v>
          </cell>
          <cell r="F199" t="str">
            <v>Maya</v>
          </cell>
          <cell r="G199" t="str">
            <v>Appel à projet PITEM phase 2</v>
          </cell>
        </row>
        <row r="200">
          <cell r="C200">
            <v>4166</v>
          </cell>
          <cell r="D200">
            <v>3</v>
          </cell>
          <cell r="E200" t="str">
            <v>1.2</v>
          </cell>
          <cell r="F200" t="str">
            <v>Maya</v>
          </cell>
          <cell r="G200" t="str">
            <v>Appel à projet PITER phase 2</v>
          </cell>
        </row>
        <row r="201">
          <cell r="C201">
            <v>4169</v>
          </cell>
          <cell r="D201">
            <v>3</v>
          </cell>
          <cell r="E201" t="str">
            <v>1.1</v>
          </cell>
          <cell r="F201" t="str">
            <v>Cecilia</v>
          </cell>
          <cell r="G201" t="str">
            <v>Appel à projet PITER phase 2</v>
          </cell>
        </row>
        <row r="202">
          <cell r="C202">
            <v>4170</v>
          </cell>
          <cell r="D202">
            <v>3</v>
          </cell>
          <cell r="E202" t="str">
            <v>3.1</v>
          </cell>
          <cell r="F202" t="str">
            <v>Cecilia</v>
          </cell>
          <cell r="G202" t="str">
            <v>Appel à projet PITER phase 2</v>
          </cell>
        </row>
        <row r="203">
          <cell r="C203">
            <v>4171</v>
          </cell>
          <cell r="D203">
            <v>5</v>
          </cell>
          <cell r="E203" t="str">
            <v>3.3</v>
          </cell>
          <cell r="F203" t="str">
            <v>Cecilia</v>
          </cell>
          <cell r="G203" t="str">
            <v>Appel à projet PITER phase 2</v>
          </cell>
        </row>
        <row r="204">
          <cell r="C204">
            <v>4176</v>
          </cell>
          <cell r="D204">
            <v>5</v>
          </cell>
          <cell r="E204" t="str">
            <v>3.1</v>
          </cell>
          <cell r="F204" t="str">
            <v>Maya</v>
          </cell>
          <cell r="G204" t="str">
            <v>Appel à projet PITER phase 2</v>
          </cell>
        </row>
        <row r="205">
          <cell r="C205">
            <v>4298</v>
          </cell>
          <cell r="D205">
            <v>6</v>
          </cell>
          <cell r="E205" t="str">
            <v>4.1</v>
          </cell>
          <cell r="F205" t="str">
            <v>Maya</v>
          </cell>
          <cell r="G205" t="str">
            <v>Appel à projet PITEM phase 2</v>
          </cell>
        </row>
        <row r="206">
          <cell r="C206">
            <v>4371</v>
          </cell>
          <cell r="D206">
            <v>3</v>
          </cell>
          <cell r="E206" t="str">
            <v>5.1</v>
          </cell>
          <cell r="F206" t="str">
            <v/>
          </cell>
          <cell r="G206" t="str">
            <v>Assistance technique</v>
          </cell>
        </row>
        <row r="207">
          <cell r="C207">
            <v>4510</v>
          </cell>
          <cell r="D207">
            <v>2</v>
          </cell>
          <cell r="E207" t="str">
            <v>5.2</v>
          </cell>
          <cell r="F207" t="str">
            <v/>
          </cell>
          <cell r="G207" t="str">
            <v>Assistance technique</v>
          </cell>
        </row>
        <row r="208">
          <cell r="C208">
            <v>4630</v>
          </cell>
          <cell r="D208">
            <v>5</v>
          </cell>
          <cell r="E208" t="str">
            <v>5.1</v>
          </cell>
          <cell r="F208" t="str">
            <v/>
          </cell>
          <cell r="G208" t="str">
            <v>Assistance technique</v>
          </cell>
        </row>
        <row r="209">
          <cell r="C209">
            <v>4655</v>
          </cell>
          <cell r="D209">
            <v>1</v>
          </cell>
          <cell r="E209" t="str">
            <v>5.1</v>
          </cell>
          <cell r="F209" t="str">
            <v/>
          </cell>
          <cell r="G209" t="str">
            <v>Assistance technique</v>
          </cell>
        </row>
        <row r="210">
          <cell r="C210">
            <v>4743</v>
          </cell>
          <cell r="D210">
            <v>4</v>
          </cell>
          <cell r="E210" t="str">
            <v>2.2</v>
          </cell>
          <cell r="F210" t="str">
            <v>Alessandra</v>
          </cell>
          <cell r="G210" t="str">
            <v xml:space="preserve">Appel à projet PITER phase 3 </v>
          </cell>
        </row>
        <row r="211">
          <cell r="C211">
            <v>4762</v>
          </cell>
          <cell r="D211">
            <v>4</v>
          </cell>
          <cell r="E211" t="str">
            <v>2.2</v>
          </cell>
          <cell r="F211" t="str">
            <v>Maya</v>
          </cell>
          <cell r="G211" t="str">
            <v xml:space="preserve">Appel à projet PITER phase 3 </v>
          </cell>
        </row>
        <row r="212">
          <cell r="C212">
            <v>4793</v>
          </cell>
          <cell r="D212">
            <v>7</v>
          </cell>
          <cell r="E212" t="str">
            <v>1.1</v>
          </cell>
          <cell r="F212" t="str">
            <v>Alessandra</v>
          </cell>
          <cell r="G212" t="str">
            <v xml:space="preserve">Appel à projet PITEM phase 3 </v>
          </cell>
        </row>
        <row r="213">
          <cell r="C213">
            <v>4836</v>
          </cell>
          <cell r="D213">
            <v>8</v>
          </cell>
          <cell r="E213" t="str">
            <v>3.1</v>
          </cell>
          <cell r="F213" t="str">
            <v>Francesco</v>
          </cell>
          <cell r="G213" t="str">
            <v xml:space="preserve">Appel à projet PITEM phase 3 </v>
          </cell>
        </row>
        <row r="214">
          <cell r="C214">
            <v>4839</v>
          </cell>
          <cell r="D214">
            <v>6</v>
          </cell>
          <cell r="E214" t="str">
            <v>3.1</v>
          </cell>
          <cell r="F214" t="str">
            <v>Cecilia</v>
          </cell>
          <cell r="G214" t="str">
            <v xml:space="preserve">Appel à projet PITER phase 3 </v>
          </cell>
        </row>
        <row r="215">
          <cell r="C215">
            <v>4882</v>
          </cell>
          <cell r="D215">
            <v>3</v>
          </cell>
          <cell r="E215" t="str">
            <v>5.1</v>
          </cell>
          <cell r="F215" t="str">
            <v/>
          </cell>
          <cell r="G215" t="str">
            <v>Assistance technique</v>
          </cell>
        </row>
        <row r="216">
          <cell r="C216">
            <v>4892</v>
          </cell>
          <cell r="D216">
            <v>3</v>
          </cell>
          <cell r="E216" t="str">
            <v>5.2</v>
          </cell>
          <cell r="F216" t="str">
            <v/>
          </cell>
          <cell r="G216" t="str">
            <v>Assistance technique</v>
          </cell>
        </row>
        <row r="217">
          <cell r="C217">
            <v>4899</v>
          </cell>
          <cell r="D217">
            <v>2</v>
          </cell>
          <cell r="E217" t="str">
            <v>5.1</v>
          </cell>
          <cell r="F217" t="str">
            <v/>
          </cell>
          <cell r="G217" t="str">
            <v>Assistance technique</v>
          </cell>
        </row>
        <row r="218">
          <cell r="C218">
            <v>4905</v>
          </cell>
          <cell r="D218">
            <v>2</v>
          </cell>
          <cell r="E218" t="str">
            <v>5.1</v>
          </cell>
          <cell r="F218" t="str">
            <v/>
          </cell>
          <cell r="G218" t="str">
            <v>Assistance technique</v>
          </cell>
        </row>
        <row r="219">
          <cell r="C219">
            <v>4906</v>
          </cell>
          <cell r="D219">
            <v>3</v>
          </cell>
          <cell r="E219" t="str">
            <v>5.1</v>
          </cell>
          <cell r="F219" t="str">
            <v/>
          </cell>
          <cell r="G219" t="str">
            <v>Assistance technique</v>
          </cell>
        </row>
        <row r="220">
          <cell r="C220">
            <v>4912</v>
          </cell>
          <cell r="D220">
            <v>2</v>
          </cell>
          <cell r="E220" t="str">
            <v>5.1</v>
          </cell>
          <cell r="F220" t="str">
            <v/>
          </cell>
          <cell r="G220" t="str">
            <v>Assistance technique</v>
          </cell>
        </row>
        <row r="221">
          <cell r="C221">
            <v>4913</v>
          </cell>
          <cell r="D221">
            <v>9</v>
          </cell>
          <cell r="E221" t="str">
            <v>3.1</v>
          </cell>
          <cell r="F221" t="str">
            <v>Francesco</v>
          </cell>
          <cell r="G221" t="str">
            <v xml:space="preserve">Appel à projet PITEM phase 3 </v>
          </cell>
        </row>
        <row r="222">
          <cell r="C222">
            <v>4926</v>
          </cell>
          <cell r="D222">
            <v>2</v>
          </cell>
          <cell r="E222" t="str">
            <v>5.1</v>
          </cell>
          <cell r="F222" t="str">
            <v/>
          </cell>
          <cell r="G222" t="str">
            <v>Assistance technique</v>
          </cell>
        </row>
        <row r="223">
          <cell r="C223">
            <v>4927</v>
          </cell>
          <cell r="D223">
            <v>4</v>
          </cell>
          <cell r="E223" t="str">
            <v>5.1</v>
          </cell>
          <cell r="F223" t="str">
            <v/>
          </cell>
          <cell r="G223" t="str">
            <v>Assistance technique</v>
          </cell>
        </row>
        <row r="224">
          <cell r="C224">
            <v>4930</v>
          </cell>
          <cell r="D224">
            <v>3</v>
          </cell>
          <cell r="E224" t="str">
            <v>5.1</v>
          </cell>
          <cell r="F224" t="str">
            <v/>
          </cell>
          <cell r="G224" t="str">
            <v>Assistance technique</v>
          </cell>
        </row>
        <row r="225">
          <cell r="C225">
            <v>4942</v>
          </cell>
          <cell r="D225">
            <v>2</v>
          </cell>
          <cell r="E225" t="str">
            <v>5.1</v>
          </cell>
          <cell r="F225" t="str">
            <v/>
          </cell>
          <cell r="G225" t="str">
            <v>Assistance technique</v>
          </cell>
        </row>
        <row r="226">
          <cell r="C226">
            <v>4943</v>
          </cell>
          <cell r="D226">
            <v>3</v>
          </cell>
          <cell r="E226" t="str">
            <v>5.1</v>
          </cell>
          <cell r="F226" t="str">
            <v/>
          </cell>
          <cell r="G226" t="str">
            <v>Assistance technique</v>
          </cell>
        </row>
        <row r="227">
          <cell r="C227">
            <v>4945</v>
          </cell>
          <cell r="D227">
            <v>6</v>
          </cell>
          <cell r="E227" t="str">
            <v>2.1</v>
          </cell>
          <cell r="F227" t="str">
            <v>Mattia</v>
          </cell>
          <cell r="G227" t="str">
            <v xml:space="preserve">Appel à projet PITER phase 3 </v>
          </cell>
        </row>
        <row r="228">
          <cell r="C228">
            <v>4946</v>
          </cell>
          <cell r="D228">
            <v>3</v>
          </cell>
          <cell r="E228" t="str">
            <v>5.2</v>
          </cell>
          <cell r="F228" t="str">
            <v/>
          </cell>
          <cell r="G228" t="str">
            <v>Assistance technique</v>
          </cell>
        </row>
        <row r="229">
          <cell r="C229">
            <v>4949</v>
          </cell>
          <cell r="D229">
            <v>2</v>
          </cell>
          <cell r="E229" t="str">
            <v>5.1</v>
          </cell>
          <cell r="F229" t="str">
            <v/>
          </cell>
          <cell r="G229" t="str">
            <v>Assistance technique</v>
          </cell>
        </row>
        <row r="230">
          <cell r="C230">
            <v>4951</v>
          </cell>
          <cell r="D230">
            <v>6</v>
          </cell>
          <cell r="E230" t="str">
            <v>4.1</v>
          </cell>
          <cell r="F230" t="str">
            <v>Cecilia</v>
          </cell>
          <cell r="G230" t="str">
            <v xml:space="preserve">Appel à projet PITER phase 3 </v>
          </cell>
        </row>
        <row r="231">
          <cell r="C231">
            <v>4980</v>
          </cell>
          <cell r="D231">
            <v>7</v>
          </cell>
          <cell r="E231" t="str">
            <v>2.2</v>
          </cell>
          <cell r="F231" t="str">
            <v>Maya</v>
          </cell>
          <cell r="G231" t="str">
            <v xml:space="preserve">Appel à projet PITEM phase 3 </v>
          </cell>
        </row>
        <row r="232">
          <cell r="C232">
            <v>5031</v>
          </cell>
          <cell r="D232">
            <v>4</v>
          </cell>
          <cell r="E232" t="str">
            <v>1.1</v>
          </cell>
          <cell r="F232" t="str">
            <v>Alessandra</v>
          </cell>
          <cell r="G232" t="str">
            <v xml:space="preserve">Appel à projet PITER phase 3 </v>
          </cell>
        </row>
        <row r="233">
          <cell r="C233">
            <v>5106</v>
          </cell>
          <cell r="D233">
            <v>3</v>
          </cell>
          <cell r="E233" t="str">
            <v>4.1</v>
          </cell>
          <cell r="F233" t="str">
            <v>Maya</v>
          </cell>
          <cell r="G233" t="str">
            <v xml:space="preserve">Appel à projet PITEM phase 3 </v>
          </cell>
        </row>
        <row r="234">
          <cell r="C234">
            <v>5162</v>
          </cell>
          <cell r="D234">
            <v>7</v>
          </cell>
          <cell r="E234" t="str">
            <v>4.1</v>
          </cell>
          <cell r="F234" t="str">
            <v>Maya</v>
          </cell>
          <cell r="G234" t="str">
            <v xml:space="preserve">Appel à projet PITEM phase 3 </v>
          </cell>
        </row>
        <row r="235">
          <cell r="C235">
            <v>5163</v>
          </cell>
          <cell r="D235">
            <v>5</v>
          </cell>
          <cell r="E235" t="str">
            <v>4.1</v>
          </cell>
          <cell r="F235" t="str">
            <v>Maya</v>
          </cell>
          <cell r="G235" t="str">
            <v xml:space="preserve">Appel à projet PITER phase 3 </v>
          </cell>
        </row>
        <row r="236">
          <cell r="C236">
            <v>5174</v>
          </cell>
          <cell r="D236">
            <v>3</v>
          </cell>
          <cell r="E236" t="str">
            <v>2.2</v>
          </cell>
          <cell r="F236" t="str">
            <v>Maya</v>
          </cell>
          <cell r="G236" t="str">
            <v xml:space="preserve">Appel à projet PITER phase 3 </v>
          </cell>
        </row>
        <row r="237">
          <cell r="C237">
            <v>5194</v>
          </cell>
          <cell r="D237">
            <v>7</v>
          </cell>
          <cell r="E237" t="str">
            <v>3.2</v>
          </cell>
          <cell r="F237" t="str">
            <v>Mattia</v>
          </cell>
          <cell r="G237" t="str">
            <v xml:space="preserve">Appel à projet PITEM phase 3 </v>
          </cell>
        </row>
        <row r="238">
          <cell r="C238">
            <v>5201</v>
          </cell>
          <cell r="D238">
            <v>6</v>
          </cell>
          <cell r="E238" t="str">
            <v>3.3</v>
          </cell>
          <cell r="F238" t="str">
            <v>Mattia</v>
          </cell>
          <cell r="G238" t="str">
            <v xml:space="preserve">Appel à projet PITER phase 3 </v>
          </cell>
        </row>
        <row r="239">
          <cell r="C239">
            <v>5217</v>
          </cell>
          <cell r="D239">
            <v>6</v>
          </cell>
          <cell r="E239" t="str">
            <v>3.2</v>
          </cell>
          <cell r="F239" t="str">
            <v>Mattia</v>
          </cell>
          <cell r="G239" t="str">
            <v xml:space="preserve">Appel à projet PITEM phase 3 </v>
          </cell>
        </row>
        <row r="240">
          <cell r="C240">
            <v>5340</v>
          </cell>
          <cell r="D240">
            <v>4</v>
          </cell>
          <cell r="E240" t="str">
            <v>1.1</v>
          </cell>
          <cell r="F240" t="str">
            <v>Alessandra</v>
          </cell>
          <cell r="G240" t="str">
            <v xml:space="preserve">Appel à projet PITEM phase 3 </v>
          </cell>
        </row>
        <row r="241">
          <cell r="C241">
            <v>5593</v>
          </cell>
          <cell r="D241">
            <v>5</v>
          </cell>
          <cell r="E241" t="str">
            <v>4.2</v>
          </cell>
          <cell r="F241" t="str">
            <v>Maya</v>
          </cell>
          <cell r="G241" t="str">
            <v xml:space="preserve">Appel à projet PITER phase 3 </v>
          </cell>
        </row>
        <row r="242">
          <cell r="C242">
            <v>5645</v>
          </cell>
          <cell r="D242">
            <v>6</v>
          </cell>
          <cell r="E242" t="str">
            <v>4.2</v>
          </cell>
          <cell r="F242" t="str">
            <v>Francesco</v>
          </cell>
          <cell r="G242" t="str">
            <v>3ème appel à projets</v>
          </cell>
        </row>
        <row r="243">
          <cell r="C243">
            <v>5660</v>
          </cell>
          <cell r="D243">
            <v>8</v>
          </cell>
          <cell r="E243" t="str">
            <v>3.1</v>
          </cell>
          <cell r="F243" t="str">
            <v>Francesco</v>
          </cell>
          <cell r="G243" t="str">
            <v xml:space="preserve">Appel à projet PITEM phase 3 </v>
          </cell>
        </row>
        <row r="244">
          <cell r="C244">
            <v>5665</v>
          </cell>
          <cell r="D244">
            <v>4</v>
          </cell>
          <cell r="E244" t="str">
            <v>4.2</v>
          </cell>
          <cell r="F244" t="str">
            <v>Cecilia</v>
          </cell>
          <cell r="G244" t="str">
            <v>3ème appel à projets</v>
          </cell>
        </row>
        <row r="245">
          <cell r="C245">
            <v>5685</v>
          </cell>
          <cell r="D245">
            <v>12</v>
          </cell>
          <cell r="E245" t="str">
            <v>4.2</v>
          </cell>
          <cell r="F245" t="str">
            <v>Cecilia</v>
          </cell>
          <cell r="G245" t="str">
            <v>3ème appel à projets</v>
          </cell>
        </row>
        <row r="246">
          <cell r="C246">
            <v>5686</v>
          </cell>
          <cell r="D246">
            <v>1</v>
          </cell>
          <cell r="E246" t="str">
            <v>4.2</v>
          </cell>
          <cell r="G246" t="str">
            <v>3ème appel à projets</v>
          </cell>
        </row>
        <row r="247">
          <cell r="C247">
            <v>5698</v>
          </cell>
          <cell r="D247">
            <v>1</v>
          </cell>
          <cell r="E247" t="str">
            <v>4.2</v>
          </cell>
          <cell r="G247" t="str">
            <v>3ème appel à projets</v>
          </cell>
        </row>
        <row r="248">
          <cell r="C248">
            <v>5809</v>
          </cell>
          <cell r="D248">
            <v>1</v>
          </cell>
          <cell r="E248" t="str">
            <v>4.2</v>
          </cell>
          <cell r="G248" t="str">
            <v>3ème appel à projets</v>
          </cell>
        </row>
        <row r="249">
          <cell r="C249">
            <v>5810</v>
          </cell>
          <cell r="D249">
            <v>4</v>
          </cell>
          <cell r="E249" t="str">
            <v>4.2</v>
          </cell>
          <cell r="F249" t="str">
            <v>Mattia</v>
          </cell>
          <cell r="G249" t="str">
            <v>3ème appel à projets</v>
          </cell>
        </row>
        <row r="250">
          <cell r="C250">
            <v>5814</v>
          </cell>
          <cell r="D250">
            <v>1</v>
          </cell>
          <cell r="E250" t="str">
            <v>4.2</v>
          </cell>
          <cell r="G250" t="str">
            <v>3ème appel à projets</v>
          </cell>
        </row>
        <row r="251">
          <cell r="C251">
            <v>5819</v>
          </cell>
          <cell r="D251">
            <v>1</v>
          </cell>
          <cell r="E251" t="str">
            <v>4.2</v>
          </cell>
          <cell r="G251" t="str">
            <v>3ème appel à projets</v>
          </cell>
        </row>
        <row r="252">
          <cell r="C252">
            <v>5820</v>
          </cell>
          <cell r="D252">
            <v>1</v>
          </cell>
          <cell r="E252" t="str">
            <v>4.2</v>
          </cell>
          <cell r="G252" t="str">
            <v>3ème appel à projets</v>
          </cell>
        </row>
        <row r="253">
          <cell r="C253">
            <v>5822</v>
          </cell>
          <cell r="D253">
            <v>2</v>
          </cell>
          <cell r="E253" t="str">
            <v>4.2</v>
          </cell>
          <cell r="F253" t="str">
            <v>Francesco</v>
          </cell>
          <cell r="G253" t="str">
            <v>3ème appel à projets</v>
          </cell>
        </row>
        <row r="254">
          <cell r="C254">
            <v>5825</v>
          </cell>
          <cell r="D254">
            <v>3</v>
          </cell>
          <cell r="E254" t="str">
            <v>4.2</v>
          </cell>
          <cell r="F254" t="str">
            <v>Francesco</v>
          </cell>
          <cell r="G254" t="str">
            <v>3ème appel à projets</v>
          </cell>
        </row>
        <row r="255">
          <cell r="C255">
            <v>5829</v>
          </cell>
          <cell r="D255">
            <v>1</v>
          </cell>
          <cell r="E255" t="str">
            <v>4.2</v>
          </cell>
          <cell r="G255" t="str">
            <v>3ème appel à projets</v>
          </cell>
        </row>
        <row r="256">
          <cell r="C256">
            <v>5830</v>
          </cell>
          <cell r="D256">
            <v>1</v>
          </cell>
          <cell r="E256" t="str">
            <v>4.2</v>
          </cell>
          <cell r="G256" t="str">
            <v>3ème appel à projets</v>
          </cell>
        </row>
        <row r="257">
          <cell r="C257">
            <v>5846</v>
          </cell>
          <cell r="D257">
            <v>1</v>
          </cell>
          <cell r="E257" t="str">
            <v>4.2</v>
          </cell>
          <cell r="G257" t="str">
            <v>3ème appel à projets</v>
          </cell>
        </row>
        <row r="258">
          <cell r="C258">
            <v>5849</v>
          </cell>
          <cell r="D258">
            <v>6</v>
          </cell>
          <cell r="E258" t="str">
            <v>4.2</v>
          </cell>
          <cell r="F258" t="str">
            <v>Alessandra</v>
          </cell>
          <cell r="G258" t="str">
            <v>3ème appel à projets</v>
          </cell>
        </row>
        <row r="259">
          <cell r="C259">
            <v>5877</v>
          </cell>
          <cell r="D259">
            <v>1</v>
          </cell>
          <cell r="E259" t="str">
            <v>4.2</v>
          </cell>
          <cell r="G259" t="str">
            <v>3ème appel à projets</v>
          </cell>
        </row>
        <row r="260">
          <cell r="C260">
            <v>5881</v>
          </cell>
          <cell r="D260">
            <v>1</v>
          </cell>
          <cell r="E260" t="str">
            <v>4.2</v>
          </cell>
          <cell r="G260" t="str">
            <v>3ème appel à projets</v>
          </cell>
        </row>
        <row r="261">
          <cell r="C261">
            <v>5897</v>
          </cell>
          <cell r="D261">
            <v>1</v>
          </cell>
          <cell r="E261" t="str">
            <v>4.2</v>
          </cell>
          <cell r="G261" t="str">
            <v>3ème appel à projets</v>
          </cell>
        </row>
        <row r="262">
          <cell r="C262">
            <v>5915</v>
          </cell>
          <cell r="D262">
            <v>1</v>
          </cell>
          <cell r="E262" t="str">
            <v>4.2</v>
          </cell>
          <cell r="G262" t="str">
            <v>3ème appel à projets</v>
          </cell>
        </row>
        <row r="263">
          <cell r="C263">
            <v>5983</v>
          </cell>
          <cell r="D263">
            <v>2</v>
          </cell>
          <cell r="E263" t="str">
            <v>5.1</v>
          </cell>
          <cell r="F263" t="str">
            <v/>
          </cell>
          <cell r="G263" t="str">
            <v>Assistance technique</v>
          </cell>
        </row>
        <row r="264">
          <cell r="C264">
            <v>6248</v>
          </cell>
          <cell r="D264">
            <v>2</v>
          </cell>
          <cell r="E264" t="str">
            <v>5.2</v>
          </cell>
          <cell r="F264" t="str">
            <v/>
          </cell>
          <cell r="G264" t="str">
            <v>Assistance technique</v>
          </cell>
        </row>
        <row r="265">
          <cell r="C265">
            <v>6531</v>
          </cell>
          <cell r="D265">
            <v>3</v>
          </cell>
          <cell r="E265" t="str">
            <v>5.1</v>
          </cell>
          <cell r="F265" t="str">
            <v/>
          </cell>
          <cell r="G265" t="str">
            <v>Assistance technique</v>
          </cell>
        </row>
        <row r="266">
          <cell r="C266">
            <v>6562</v>
          </cell>
          <cell r="D266">
            <v>2</v>
          </cell>
          <cell r="E266" t="str">
            <v>5.1</v>
          </cell>
          <cell r="F266" t="str">
            <v/>
          </cell>
          <cell r="G266" t="str">
            <v>Assistance technique</v>
          </cell>
        </row>
        <row r="267">
          <cell r="C267">
            <v>6579</v>
          </cell>
          <cell r="D267">
            <v>2</v>
          </cell>
          <cell r="E267" t="str">
            <v>5.1</v>
          </cell>
          <cell r="F267" t="str">
            <v/>
          </cell>
          <cell r="G267" t="str">
            <v>Assistance technique</v>
          </cell>
        </row>
        <row r="268">
          <cell r="C268">
            <v>6816</v>
          </cell>
          <cell r="D268">
            <v>3</v>
          </cell>
          <cell r="E268" t="str">
            <v>5.1</v>
          </cell>
          <cell r="F268" t="str">
            <v/>
          </cell>
          <cell r="G268" t="str">
            <v>Assistance technique</v>
          </cell>
        </row>
        <row r="269">
          <cell r="C269">
            <v>6831</v>
          </cell>
          <cell r="D269">
            <v>4</v>
          </cell>
          <cell r="E269" t="str">
            <v>5.1</v>
          </cell>
          <cell r="F269" t="str">
            <v/>
          </cell>
          <cell r="G269" t="str">
            <v>Assistance technique</v>
          </cell>
        </row>
        <row r="270">
          <cell r="C270">
            <v>7408</v>
          </cell>
          <cell r="D270">
            <v>3</v>
          </cell>
          <cell r="E270" t="str">
            <v>5.1</v>
          </cell>
          <cell r="F270" t="str">
            <v/>
          </cell>
          <cell r="G270" t="str">
            <v>Assistance technique</v>
          </cell>
        </row>
        <row r="271">
          <cell r="C271">
            <v>8034</v>
          </cell>
          <cell r="D271">
            <v>2</v>
          </cell>
          <cell r="E271" t="str">
            <v>5.1</v>
          </cell>
          <cell r="F271" t="str">
            <v/>
          </cell>
          <cell r="G271" t="str">
            <v>Assistance technique</v>
          </cell>
        </row>
        <row r="272">
          <cell r="C272">
            <v>8263</v>
          </cell>
          <cell r="D272">
            <v>3</v>
          </cell>
          <cell r="E272" t="str">
            <v>5.1</v>
          </cell>
          <cell r="F272" t="str">
            <v/>
          </cell>
          <cell r="G272" t="str">
            <v>Assistance technique</v>
          </cell>
        </row>
        <row r="273">
          <cell r="C273">
            <v>8269</v>
          </cell>
          <cell r="D273">
            <v>2</v>
          </cell>
          <cell r="E273" t="str">
            <v>5.2</v>
          </cell>
          <cell r="F273" t="str">
            <v/>
          </cell>
          <cell r="G273" t="str">
            <v>Assistance technique</v>
          </cell>
        </row>
        <row r="274">
          <cell r="C274">
            <v>8336</v>
          </cell>
          <cell r="D274">
            <v>7</v>
          </cell>
          <cell r="E274" t="str">
            <v>1.1</v>
          </cell>
          <cell r="F274" t="str">
            <v>Mattia</v>
          </cell>
          <cell r="G274" t="str">
            <v>ALCOTRA Projets</v>
          </cell>
        </row>
        <row r="275">
          <cell r="C275">
            <v>8355</v>
          </cell>
          <cell r="D275">
            <v>1</v>
          </cell>
          <cell r="E275" t="str">
            <v>1.1</v>
          </cell>
          <cell r="G275" t="str">
            <v>ALCOTRA Relance</v>
          </cell>
        </row>
        <row r="276">
          <cell r="C276">
            <v>8358</v>
          </cell>
          <cell r="D276">
            <v>1</v>
          </cell>
          <cell r="E276" t="str">
            <v>1.1</v>
          </cell>
          <cell r="G276" t="str">
            <v>ALCOTRA Projets</v>
          </cell>
        </row>
        <row r="277">
          <cell r="C277">
            <v>8377</v>
          </cell>
          <cell r="D277">
            <v>1</v>
          </cell>
          <cell r="E277" t="str">
            <v>3.1</v>
          </cell>
          <cell r="G277" t="str">
            <v>ALCOTRA Projets</v>
          </cell>
        </row>
        <row r="278">
          <cell r="C278">
            <v>8378</v>
          </cell>
          <cell r="D278">
            <v>1</v>
          </cell>
          <cell r="E278" t="str">
            <v>3.1</v>
          </cell>
          <cell r="G278" t="str">
            <v>ALCOTRA Relance</v>
          </cell>
        </row>
        <row r="279">
          <cell r="C279">
            <v>8380</v>
          </cell>
          <cell r="D279">
            <v>3</v>
          </cell>
          <cell r="E279" t="str">
            <v>3.1</v>
          </cell>
          <cell r="F279" t="str">
            <v>Francesco</v>
          </cell>
          <cell r="G279" t="str">
            <v>ALCOTRA Projets</v>
          </cell>
        </row>
        <row r="280">
          <cell r="C280">
            <v>8384</v>
          </cell>
          <cell r="D280">
            <v>1</v>
          </cell>
          <cell r="E280" t="str">
            <v>3.1</v>
          </cell>
          <cell r="G280" t="str">
            <v>ALCOTRA Projets</v>
          </cell>
        </row>
        <row r="281">
          <cell r="C281">
            <v>8398</v>
          </cell>
          <cell r="D281">
            <v>4</v>
          </cell>
          <cell r="E281" t="str">
            <v>3.1</v>
          </cell>
          <cell r="F281" t="str">
            <v>Mattia</v>
          </cell>
          <cell r="G281" t="str">
            <v>ALCOTRA Projets</v>
          </cell>
        </row>
        <row r="282">
          <cell r="C282">
            <v>8411</v>
          </cell>
          <cell r="D282">
            <v>1</v>
          </cell>
          <cell r="E282" t="str">
            <v>4.2</v>
          </cell>
          <cell r="G282" t="str">
            <v>ALCOTRA Relance</v>
          </cell>
        </row>
        <row r="283">
          <cell r="C283">
            <v>8422</v>
          </cell>
          <cell r="D283">
            <v>1</v>
          </cell>
          <cell r="E283" t="str">
            <v>3.3</v>
          </cell>
          <cell r="G283" t="str">
            <v>ALCOTRA Projets</v>
          </cell>
        </row>
        <row r="284">
          <cell r="C284">
            <v>8427</v>
          </cell>
          <cell r="D284">
            <v>1</v>
          </cell>
          <cell r="E284" t="str">
            <v>3.1</v>
          </cell>
          <cell r="G284" t="str">
            <v>ALCOTRA Projets</v>
          </cell>
        </row>
        <row r="285">
          <cell r="C285">
            <v>8428</v>
          </cell>
          <cell r="D285">
            <v>4</v>
          </cell>
          <cell r="E285" t="str">
            <v>3.3</v>
          </cell>
          <cell r="F285" t="str">
            <v>Francesco</v>
          </cell>
          <cell r="G285" t="str">
            <v>ALCOTRA Projets</v>
          </cell>
        </row>
        <row r="286">
          <cell r="C286">
            <v>8435</v>
          </cell>
          <cell r="D286">
            <v>3</v>
          </cell>
          <cell r="E286" t="str">
            <v>3.2</v>
          </cell>
          <cell r="F286" t="str">
            <v>Mattia</v>
          </cell>
          <cell r="G286" t="str">
            <v>ALCOTRA Projets</v>
          </cell>
        </row>
        <row r="287">
          <cell r="C287">
            <v>8443</v>
          </cell>
          <cell r="D287">
            <v>5</v>
          </cell>
          <cell r="E287" t="str">
            <v>3.1</v>
          </cell>
          <cell r="F287" t="str">
            <v>Alessandra</v>
          </cell>
          <cell r="G287" t="str">
            <v>ALCOTRA Relance</v>
          </cell>
        </row>
        <row r="288">
          <cell r="C288">
            <v>8448</v>
          </cell>
          <cell r="D288">
            <v>4</v>
          </cell>
          <cell r="E288" t="str">
            <v>1.1</v>
          </cell>
          <cell r="F288" t="str">
            <v>Mattia</v>
          </cell>
          <cell r="G288" t="str">
            <v>ALCOTRA Projets</v>
          </cell>
        </row>
        <row r="289">
          <cell r="C289">
            <v>8452</v>
          </cell>
          <cell r="D289">
            <v>1</v>
          </cell>
          <cell r="E289" t="str">
            <v>3.1</v>
          </cell>
          <cell r="G289" t="str">
            <v>ALCOTRA Projets</v>
          </cell>
        </row>
        <row r="290">
          <cell r="C290">
            <v>8462</v>
          </cell>
          <cell r="D290">
            <v>1</v>
          </cell>
          <cell r="E290" t="str">
            <v>4.2</v>
          </cell>
          <cell r="G290" t="str">
            <v>ALCOTRA Projets</v>
          </cell>
        </row>
        <row r="291">
          <cell r="C291">
            <v>8466</v>
          </cell>
          <cell r="D291">
            <v>1</v>
          </cell>
          <cell r="E291" t="str">
            <v>3.1</v>
          </cell>
          <cell r="G291" t="str">
            <v>ALCOTRA Projets</v>
          </cell>
        </row>
        <row r="292">
          <cell r="C292">
            <v>8467</v>
          </cell>
          <cell r="D292">
            <v>3</v>
          </cell>
          <cell r="E292" t="str">
            <v>4.2</v>
          </cell>
          <cell r="F292" t="str">
            <v>Francesco</v>
          </cell>
          <cell r="G292" t="str">
            <v>ALCOTRA Relance</v>
          </cell>
        </row>
        <row r="293">
          <cell r="C293">
            <v>8471</v>
          </cell>
          <cell r="D293">
            <v>1</v>
          </cell>
          <cell r="E293" t="str">
            <v>3.1</v>
          </cell>
          <cell r="G293" t="str">
            <v>ALCOTRA Projets</v>
          </cell>
        </row>
        <row r="294">
          <cell r="C294">
            <v>8473</v>
          </cell>
          <cell r="D294">
            <v>1</v>
          </cell>
          <cell r="E294" t="str">
            <v>3.1</v>
          </cell>
          <cell r="G294" t="str">
            <v>ALCOTRA Relance</v>
          </cell>
        </row>
        <row r="295">
          <cell r="C295">
            <v>8475</v>
          </cell>
          <cell r="D295">
            <v>4</v>
          </cell>
          <cell r="E295" t="str">
            <v>3.1</v>
          </cell>
          <cell r="F295" t="str">
            <v>Francesco</v>
          </cell>
          <cell r="G295" t="str">
            <v>ALCOTRA Projets</v>
          </cell>
        </row>
        <row r="296">
          <cell r="C296">
            <v>8477</v>
          </cell>
          <cell r="D296">
            <v>1</v>
          </cell>
          <cell r="E296" t="str">
            <v>4.2</v>
          </cell>
          <cell r="G296" t="str">
            <v>ALCOTRA Projets</v>
          </cell>
        </row>
        <row r="297">
          <cell r="C297">
            <v>8480</v>
          </cell>
          <cell r="D297">
            <v>4</v>
          </cell>
          <cell r="E297" t="str">
            <v>3.1</v>
          </cell>
          <cell r="F297" t="str">
            <v>Francesco</v>
          </cell>
          <cell r="G297" t="str">
            <v>ALCOTRA Relance</v>
          </cell>
        </row>
        <row r="298">
          <cell r="C298">
            <v>8482</v>
          </cell>
          <cell r="D298">
            <v>4</v>
          </cell>
          <cell r="E298" t="str">
            <v>3.1</v>
          </cell>
          <cell r="F298" t="str">
            <v>Francesco</v>
          </cell>
          <cell r="G298" t="str">
            <v>ALCOTRA Relance</v>
          </cell>
        </row>
        <row r="299">
          <cell r="C299">
            <v>8483</v>
          </cell>
          <cell r="D299">
            <v>1</v>
          </cell>
          <cell r="E299" t="str">
            <v>1.2</v>
          </cell>
          <cell r="G299" t="str">
            <v>ALCOTRA Relance</v>
          </cell>
        </row>
        <row r="300">
          <cell r="C300">
            <v>8486</v>
          </cell>
          <cell r="D300">
            <v>3</v>
          </cell>
          <cell r="E300" t="str">
            <v>3.1</v>
          </cell>
          <cell r="F300" t="str">
            <v>Alessandra</v>
          </cell>
          <cell r="G300" t="str">
            <v>ALCOTRA Relance</v>
          </cell>
        </row>
        <row r="301">
          <cell r="C301">
            <v>8488</v>
          </cell>
          <cell r="D301">
            <v>3</v>
          </cell>
          <cell r="E301" t="str">
            <v>3.1</v>
          </cell>
          <cell r="F301" t="str">
            <v>Alessandra</v>
          </cell>
          <cell r="G301" t="str">
            <v>ALCOTRA Projets</v>
          </cell>
        </row>
        <row r="302">
          <cell r="C302">
            <v>8489</v>
          </cell>
          <cell r="D302">
            <v>1</v>
          </cell>
          <cell r="E302" t="str">
            <v>2.1</v>
          </cell>
          <cell r="G302" t="str">
            <v>ALCOTRA Relance</v>
          </cell>
        </row>
        <row r="303">
          <cell r="C303">
            <v>8491</v>
          </cell>
          <cell r="D303">
            <v>1</v>
          </cell>
          <cell r="E303" t="str">
            <v>2.1</v>
          </cell>
          <cell r="G303" t="str">
            <v>ALCOTRA Projets</v>
          </cell>
        </row>
        <row r="304">
          <cell r="C304">
            <v>8499</v>
          </cell>
          <cell r="D304">
            <v>1</v>
          </cell>
          <cell r="E304" t="str">
            <v>3.1</v>
          </cell>
          <cell r="G304" t="str">
            <v>ALCOTRA Projets</v>
          </cell>
        </row>
        <row r="305">
          <cell r="C305">
            <v>8500</v>
          </cell>
          <cell r="D305">
            <v>2</v>
          </cell>
          <cell r="E305" t="str">
            <v>3.1</v>
          </cell>
          <cell r="F305" t="str">
            <v>Alessandra</v>
          </cell>
          <cell r="G305" t="str">
            <v>ALCOTRA Projets</v>
          </cell>
        </row>
        <row r="306">
          <cell r="C306">
            <v>8501</v>
          </cell>
          <cell r="D306">
            <v>1</v>
          </cell>
          <cell r="E306" t="str">
            <v>1.1</v>
          </cell>
          <cell r="G306" t="str">
            <v>ALCOTRA Projets</v>
          </cell>
        </row>
        <row r="307">
          <cell r="C307">
            <v>8502</v>
          </cell>
          <cell r="D307">
            <v>3</v>
          </cell>
          <cell r="E307" t="str">
            <v>3.1</v>
          </cell>
          <cell r="F307" t="str">
            <v>Francesco</v>
          </cell>
          <cell r="G307" t="str">
            <v>ALCOTRA Projets</v>
          </cell>
        </row>
        <row r="308">
          <cell r="C308">
            <v>8503</v>
          </cell>
          <cell r="D308">
            <v>4</v>
          </cell>
          <cell r="E308" t="str">
            <v>3.1</v>
          </cell>
          <cell r="F308" t="str">
            <v>Francesco</v>
          </cell>
          <cell r="G308" t="str">
            <v>ALCOTRA Relance</v>
          </cell>
        </row>
        <row r="309">
          <cell r="C309">
            <v>8504</v>
          </cell>
          <cell r="D309">
            <v>5</v>
          </cell>
          <cell r="E309" t="str">
            <v>2.2</v>
          </cell>
          <cell r="F309" t="str">
            <v>Mattia</v>
          </cell>
          <cell r="G309" t="str">
            <v>ALCOTRA Relance</v>
          </cell>
        </row>
        <row r="310">
          <cell r="C310">
            <v>8506</v>
          </cell>
          <cell r="D310">
            <v>1</v>
          </cell>
          <cell r="E310" t="str">
            <v>3.1</v>
          </cell>
          <cell r="G310" t="str">
            <v>ALCOTRA Relance</v>
          </cell>
        </row>
        <row r="311">
          <cell r="C311">
            <v>8509</v>
          </cell>
          <cell r="D311">
            <v>1</v>
          </cell>
          <cell r="E311" t="str">
            <v>3.1</v>
          </cell>
          <cell r="G311" t="str">
            <v>ALCOTRA Relance</v>
          </cell>
        </row>
        <row r="312">
          <cell r="C312">
            <v>8577</v>
          </cell>
          <cell r="D312">
            <v>4</v>
          </cell>
          <cell r="E312" t="str">
            <v>5.1</v>
          </cell>
          <cell r="F312" t="str">
            <v/>
          </cell>
          <cell r="G312" t="str">
            <v>Assistance technique</v>
          </cell>
        </row>
        <row r="313">
          <cell r="C313">
            <v>8658</v>
          </cell>
          <cell r="D313">
            <v>1</v>
          </cell>
          <cell r="E313" t="str">
            <v>5.1</v>
          </cell>
          <cell r="F313" t="str">
            <v/>
          </cell>
          <cell r="G313" t="str">
            <v>Assistance technique</v>
          </cell>
        </row>
        <row r="314">
          <cell r="C314">
            <v>8667</v>
          </cell>
          <cell r="D314">
            <v>2</v>
          </cell>
          <cell r="E314" t="str">
            <v>5.1</v>
          </cell>
          <cell r="F314" t="str">
            <v/>
          </cell>
          <cell r="G314" t="str">
            <v>Assistance technique</v>
          </cell>
        </row>
        <row r="315">
          <cell r="C315">
            <v>8817</v>
          </cell>
          <cell r="D315">
            <v>3</v>
          </cell>
          <cell r="E315" t="str">
            <v>5.1</v>
          </cell>
          <cell r="F315" t="str">
            <v/>
          </cell>
          <cell r="G315" t="str">
            <v>Assistance technique</v>
          </cell>
        </row>
        <row r="316">
          <cell r="C316">
            <v>8858</v>
          </cell>
          <cell r="D316">
            <v>2</v>
          </cell>
          <cell r="E316" t="str">
            <v>5.1</v>
          </cell>
          <cell r="F316" t="str">
            <v/>
          </cell>
          <cell r="G316" t="str">
            <v>Assistance technique</v>
          </cell>
        </row>
        <row r="317">
          <cell r="C317">
            <v>9237</v>
          </cell>
          <cell r="D317">
            <v>3</v>
          </cell>
          <cell r="E317" t="str">
            <v>5.1</v>
          </cell>
          <cell r="F317" t="str">
            <v/>
          </cell>
          <cell r="G317" t="str">
            <v>Assistance technique</v>
          </cell>
        </row>
        <row r="318">
          <cell r="C318">
            <v>9252</v>
          </cell>
          <cell r="D318">
            <v>2</v>
          </cell>
          <cell r="E318" t="str">
            <v>5.1</v>
          </cell>
          <cell r="F318" t="str">
            <v/>
          </cell>
          <cell r="G318" t="str">
            <v>Assistance technique</v>
          </cell>
        </row>
        <row r="319">
          <cell r="C319">
            <v>9382</v>
          </cell>
          <cell r="D319">
            <v>1</v>
          </cell>
          <cell r="E319" t="str">
            <v>5.1</v>
          </cell>
          <cell r="F319" t="str">
            <v/>
          </cell>
          <cell r="G319" t="str">
            <v>Assistance technique</v>
          </cell>
        </row>
        <row r="320">
          <cell r="C320">
            <v>9394</v>
          </cell>
          <cell r="D320">
            <v>1</v>
          </cell>
          <cell r="E320" t="str">
            <v>5.1</v>
          </cell>
          <cell r="F320" t="str">
            <v/>
          </cell>
          <cell r="G320" t="str">
            <v>Assistance technique</v>
          </cell>
        </row>
        <row r="321">
          <cell r="C321">
            <v>9648</v>
          </cell>
          <cell r="D321">
            <v>2</v>
          </cell>
          <cell r="E321" t="str">
            <v>5.1</v>
          </cell>
          <cell r="G321" t="str">
            <v>Assistance technique</v>
          </cell>
        </row>
        <row r="322">
          <cell r="C322">
            <v>9666</v>
          </cell>
          <cell r="D322">
            <v>1</v>
          </cell>
          <cell r="E322" t="str">
            <v>5.1</v>
          </cell>
          <cell r="G322" t="str">
            <v>Assistance technique</v>
          </cell>
        </row>
        <row r="323">
          <cell r="C323">
            <v>9670</v>
          </cell>
          <cell r="D323">
            <v>1</v>
          </cell>
          <cell r="E323" t="str">
            <v>5.1</v>
          </cell>
          <cell r="G323" t="str">
            <v>Assistance technique</v>
          </cell>
        </row>
        <row r="324">
          <cell r="C324">
            <v>9682</v>
          </cell>
          <cell r="D324">
            <v>1</v>
          </cell>
          <cell r="E324" t="str">
            <v>5.1</v>
          </cell>
          <cell r="G324" t="str">
            <v>Assistance technique</v>
          </cell>
        </row>
        <row r="325">
          <cell r="C325">
            <v>0</v>
          </cell>
          <cell r="D325">
            <v>0</v>
          </cell>
          <cell r="E325">
            <v>0</v>
          </cell>
          <cell r="G325" t="e">
            <v>#N/A</v>
          </cell>
        </row>
        <row r="326">
          <cell r="C326">
            <v>0</v>
          </cell>
          <cell r="D326">
            <v>0</v>
          </cell>
          <cell r="E326">
            <v>0</v>
          </cell>
          <cell r="G326" t="e">
            <v>#N/A</v>
          </cell>
        </row>
        <row r="327">
          <cell r="C327">
            <v>0</v>
          </cell>
          <cell r="D327">
            <v>0</v>
          </cell>
          <cell r="E327">
            <v>0</v>
          </cell>
          <cell r="G327" t="e">
            <v>#N/A</v>
          </cell>
        </row>
      </sheetData>
      <sheetData sheetId="3"/>
      <sheetData sheetId="4"/>
      <sheetData sheetId="5"/>
      <sheetData sheetId="6"/>
      <sheetData sheetId="7"/>
      <sheetData sheetId="8"/>
      <sheetData sheetId="9"/>
      <sheetData sheetId="10">
        <row r="2">
          <cell r="D2">
            <v>342</v>
          </cell>
        </row>
        <row r="3">
          <cell r="D3">
            <v>345</v>
          </cell>
        </row>
        <row r="4">
          <cell r="D4">
            <v>359</v>
          </cell>
        </row>
        <row r="5">
          <cell r="D5">
            <v>361</v>
          </cell>
        </row>
        <row r="6">
          <cell r="D6">
            <v>362</v>
          </cell>
        </row>
        <row r="7">
          <cell r="D7">
            <v>368</v>
          </cell>
        </row>
        <row r="8">
          <cell r="D8">
            <v>369</v>
          </cell>
        </row>
        <row r="9">
          <cell r="D9">
            <v>373</v>
          </cell>
        </row>
        <row r="10">
          <cell r="D10">
            <v>375</v>
          </cell>
        </row>
        <row r="11">
          <cell r="D11">
            <v>376</v>
          </cell>
        </row>
        <row r="12">
          <cell r="D12">
            <v>378</v>
          </cell>
        </row>
        <row r="13">
          <cell r="D13">
            <v>385</v>
          </cell>
        </row>
        <row r="14">
          <cell r="D14">
            <v>405</v>
          </cell>
        </row>
        <row r="15">
          <cell r="D15">
            <v>407</v>
          </cell>
        </row>
        <row r="16">
          <cell r="D16">
            <v>411</v>
          </cell>
        </row>
        <row r="17">
          <cell r="D17">
            <v>427</v>
          </cell>
        </row>
        <row r="18">
          <cell r="D18">
            <v>456</v>
          </cell>
        </row>
        <row r="19">
          <cell r="D19">
            <v>467</v>
          </cell>
        </row>
        <row r="20">
          <cell r="D20">
            <v>477</v>
          </cell>
        </row>
        <row r="21">
          <cell r="D21">
            <v>481</v>
          </cell>
        </row>
        <row r="22">
          <cell r="D22">
            <v>492</v>
          </cell>
        </row>
        <row r="23">
          <cell r="D23">
            <v>493</v>
          </cell>
        </row>
        <row r="24">
          <cell r="D24">
            <v>498</v>
          </cell>
        </row>
        <row r="25">
          <cell r="D25">
            <v>517</v>
          </cell>
        </row>
        <row r="26">
          <cell r="D26">
            <v>1135</v>
          </cell>
        </row>
        <row r="27">
          <cell r="D27">
            <v>1139</v>
          </cell>
        </row>
        <row r="28">
          <cell r="D28">
            <v>1198</v>
          </cell>
        </row>
        <row r="29">
          <cell r="D29">
            <v>1316</v>
          </cell>
        </row>
        <row r="30">
          <cell r="D30">
            <v>1319</v>
          </cell>
        </row>
        <row r="31">
          <cell r="D31">
            <v>1348</v>
          </cell>
        </row>
        <row r="32">
          <cell r="D32">
            <v>1363</v>
          </cell>
        </row>
        <row r="33">
          <cell r="D33">
            <v>1385</v>
          </cell>
        </row>
        <row r="34">
          <cell r="D34">
            <v>1482</v>
          </cell>
        </row>
        <row r="35">
          <cell r="D35">
            <v>1501</v>
          </cell>
        </row>
        <row r="36">
          <cell r="D36">
            <v>1505</v>
          </cell>
        </row>
        <row r="37">
          <cell r="D37">
            <v>1510</v>
          </cell>
        </row>
        <row r="38">
          <cell r="D38">
            <v>1520</v>
          </cell>
        </row>
        <row r="39">
          <cell r="D39">
            <v>1535</v>
          </cell>
        </row>
        <row r="40">
          <cell r="D40">
            <v>1540</v>
          </cell>
        </row>
        <row r="41">
          <cell r="D41">
            <v>1562</v>
          </cell>
        </row>
        <row r="42">
          <cell r="D42">
            <v>1564</v>
          </cell>
        </row>
        <row r="43">
          <cell r="D43">
            <v>1570</v>
          </cell>
        </row>
        <row r="44">
          <cell r="D44">
            <v>1571</v>
          </cell>
        </row>
        <row r="45">
          <cell r="D45">
            <v>1573</v>
          </cell>
        </row>
        <row r="46">
          <cell r="D46">
            <v>1574</v>
          </cell>
        </row>
        <row r="47">
          <cell r="D47">
            <v>1579</v>
          </cell>
        </row>
        <row r="48">
          <cell r="D48">
            <v>1580</v>
          </cell>
        </row>
        <row r="49">
          <cell r="D49">
            <v>1589</v>
          </cell>
        </row>
        <row r="50">
          <cell r="D50">
            <v>1596</v>
          </cell>
        </row>
        <row r="51">
          <cell r="D51">
            <v>1606</v>
          </cell>
        </row>
        <row r="52">
          <cell r="D52">
            <v>1609</v>
          </cell>
        </row>
        <row r="53">
          <cell r="D53">
            <v>1611</v>
          </cell>
        </row>
        <row r="54">
          <cell r="D54">
            <v>1614</v>
          </cell>
        </row>
        <row r="55">
          <cell r="D55">
            <v>1622</v>
          </cell>
        </row>
        <row r="56">
          <cell r="D56">
            <v>1634</v>
          </cell>
        </row>
        <row r="57">
          <cell r="D57">
            <v>1636</v>
          </cell>
        </row>
        <row r="58">
          <cell r="D58">
            <v>1640</v>
          </cell>
        </row>
        <row r="59">
          <cell r="D59">
            <v>1644</v>
          </cell>
        </row>
        <row r="60">
          <cell r="D60">
            <v>1646</v>
          </cell>
        </row>
        <row r="61">
          <cell r="D61">
            <v>1647</v>
          </cell>
        </row>
        <row r="62">
          <cell r="D62">
            <v>1652</v>
          </cell>
        </row>
        <row r="63">
          <cell r="D63">
            <v>1654</v>
          </cell>
        </row>
        <row r="64">
          <cell r="D64">
            <v>1656</v>
          </cell>
        </row>
        <row r="65">
          <cell r="D65">
            <v>1660</v>
          </cell>
        </row>
        <row r="66">
          <cell r="D66">
            <v>1661</v>
          </cell>
        </row>
        <row r="67">
          <cell r="D67">
            <v>1664</v>
          </cell>
        </row>
        <row r="68">
          <cell r="D68">
            <v>1667</v>
          </cell>
        </row>
        <row r="69">
          <cell r="D69">
            <v>1670</v>
          </cell>
        </row>
        <row r="70">
          <cell r="D70">
            <v>1671</v>
          </cell>
        </row>
        <row r="71">
          <cell r="D71">
            <v>1672</v>
          </cell>
        </row>
        <row r="72">
          <cell r="D72">
            <v>1673</v>
          </cell>
        </row>
        <row r="73">
          <cell r="D73">
            <v>1674</v>
          </cell>
        </row>
        <row r="74">
          <cell r="D74">
            <v>1676</v>
          </cell>
        </row>
        <row r="75">
          <cell r="D75">
            <v>1680</v>
          </cell>
        </row>
        <row r="76">
          <cell r="D76">
            <v>1681</v>
          </cell>
        </row>
        <row r="77">
          <cell r="D77">
            <v>1684</v>
          </cell>
        </row>
        <row r="78">
          <cell r="D78">
            <v>1686</v>
          </cell>
        </row>
        <row r="79">
          <cell r="D79">
            <v>1690</v>
          </cell>
        </row>
        <row r="80">
          <cell r="D80">
            <v>1692</v>
          </cell>
        </row>
        <row r="81">
          <cell r="D81">
            <v>1693</v>
          </cell>
        </row>
        <row r="82">
          <cell r="D82">
            <v>1694</v>
          </cell>
        </row>
        <row r="83">
          <cell r="D83">
            <v>1695</v>
          </cell>
        </row>
        <row r="84">
          <cell r="D84">
            <v>1697</v>
          </cell>
        </row>
        <row r="85">
          <cell r="D85">
            <v>1699</v>
          </cell>
        </row>
        <row r="86">
          <cell r="D86">
            <v>1704</v>
          </cell>
        </row>
        <row r="87">
          <cell r="D87">
            <v>1705</v>
          </cell>
        </row>
        <row r="88">
          <cell r="D88">
            <v>1706</v>
          </cell>
        </row>
        <row r="89">
          <cell r="D89">
            <v>1708</v>
          </cell>
        </row>
        <row r="90">
          <cell r="D90">
            <v>1709</v>
          </cell>
        </row>
        <row r="91">
          <cell r="D91">
            <v>1710</v>
          </cell>
        </row>
        <row r="92">
          <cell r="D92">
            <v>1711</v>
          </cell>
        </row>
        <row r="93">
          <cell r="D93">
            <v>1712</v>
          </cell>
        </row>
        <row r="94">
          <cell r="D94">
            <v>1715</v>
          </cell>
        </row>
        <row r="95">
          <cell r="D95">
            <v>1716</v>
          </cell>
        </row>
        <row r="96">
          <cell r="D96">
            <v>1720</v>
          </cell>
        </row>
        <row r="97">
          <cell r="D97">
            <v>1725</v>
          </cell>
        </row>
        <row r="98">
          <cell r="D98">
            <v>1728</v>
          </cell>
        </row>
        <row r="99">
          <cell r="D99">
            <v>1729</v>
          </cell>
        </row>
        <row r="100">
          <cell r="D100">
            <v>1730</v>
          </cell>
        </row>
        <row r="101">
          <cell r="D101">
            <v>1731</v>
          </cell>
        </row>
        <row r="102">
          <cell r="D102">
            <v>1732</v>
          </cell>
        </row>
        <row r="103">
          <cell r="D103">
            <v>1733</v>
          </cell>
        </row>
        <row r="104">
          <cell r="D104">
            <v>1734</v>
          </cell>
        </row>
        <row r="105">
          <cell r="D105">
            <v>1738</v>
          </cell>
        </row>
        <row r="106">
          <cell r="D106">
            <v>1740</v>
          </cell>
        </row>
        <row r="107">
          <cell r="D107">
            <v>1741</v>
          </cell>
        </row>
        <row r="108">
          <cell r="D108">
            <v>1744</v>
          </cell>
        </row>
        <row r="109">
          <cell r="D109">
            <v>1745</v>
          </cell>
        </row>
        <row r="110">
          <cell r="D110">
            <v>1747</v>
          </cell>
        </row>
        <row r="111">
          <cell r="D111">
            <v>1748</v>
          </cell>
        </row>
        <row r="112">
          <cell r="D112">
            <v>1754</v>
          </cell>
        </row>
        <row r="113">
          <cell r="D113">
            <v>1760</v>
          </cell>
        </row>
        <row r="114">
          <cell r="D114">
            <v>1766</v>
          </cell>
        </row>
        <row r="115">
          <cell r="D115">
            <v>1776</v>
          </cell>
        </row>
        <row r="116">
          <cell r="D116">
            <v>1780</v>
          </cell>
        </row>
        <row r="117">
          <cell r="D117">
            <v>1784</v>
          </cell>
        </row>
        <row r="118">
          <cell r="D118">
            <v>1791</v>
          </cell>
        </row>
        <row r="119">
          <cell r="D119">
            <v>1794</v>
          </cell>
        </row>
        <row r="120">
          <cell r="D120">
            <v>1795</v>
          </cell>
        </row>
        <row r="121">
          <cell r="D121">
            <v>1806</v>
          </cell>
        </row>
        <row r="122">
          <cell r="D122">
            <v>1818</v>
          </cell>
        </row>
        <row r="123">
          <cell r="D123">
            <v>1821</v>
          </cell>
        </row>
        <row r="124">
          <cell r="D124">
            <v>1824</v>
          </cell>
        </row>
        <row r="125">
          <cell r="D125">
            <v>1828</v>
          </cell>
        </row>
        <row r="126">
          <cell r="D126">
            <v>1829</v>
          </cell>
        </row>
        <row r="127">
          <cell r="D127">
            <v>1830</v>
          </cell>
        </row>
        <row r="128">
          <cell r="D128">
            <v>1836</v>
          </cell>
        </row>
        <row r="129">
          <cell r="D129">
            <v>1841</v>
          </cell>
        </row>
        <row r="130">
          <cell r="D130">
            <v>1842</v>
          </cell>
        </row>
        <row r="131">
          <cell r="D131">
            <v>1843</v>
          </cell>
        </row>
        <row r="132">
          <cell r="D132">
            <v>1847</v>
          </cell>
        </row>
        <row r="133">
          <cell r="D133">
            <v>1850</v>
          </cell>
        </row>
        <row r="134">
          <cell r="D134">
            <v>1857</v>
          </cell>
        </row>
        <row r="135">
          <cell r="D135">
            <v>2219</v>
          </cell>
        </row>
        <row r="136">
          <cell r="D136">
            <v>2223</v>
          </cell>
        </row>
        <row r="137">
          <cell r="D137">
            <v>2240</v>
          </cell>
        </row>
        <row r="138">
          <cell r="D138">
            <v>2263</v>
          </cell>
        </row>
        <row r="139">
          <cell r="D139">
            <v>2399</v>
          </cell>
        </row>
        <row r="140">
          <cell r="D140">
            <v>2401</v>
          </cell>
        </row>
        <row r="141">
          <cell r="D141">
            <v>2457</v>
          </cell>
        </row>
        <row r="142">
          <cell r="D142">
            <v>2463</v>
          </cell>
        </row>
        <row r="143">
          <cell r="D143">
            <v>2465</v>
          </cell>
        </row>
        <row r="144">
          <cell r="D144">
            <v>2815</v>
          </cell>
        </row>
        <row r="145">
          <cell r="D145">
            <v>2919</v>
          </cell>
        </row>
        <row r="146">
          <cell r="D146">
            <v>2923</v>
          </cell>
        </row>
        <row r="147">
          <cell r="D147">
            <v>2942</v>
          </cell>
        </row>
        <row r="148">
          <cell r="D148">
            <v>2966</v>
          </cell>
        </row>
        <row r="149">
          <cell r="D149">
            <v>2983</v>
          </cell>
        </row>
        <row r="150">
          <cell r="D150">
            <v>3005</v>
          </cell>
        </row>
        <row r="151">
          <cell r="D151">
            <v>3113</v>
          </cell>
        </row>
        <row r="152">
          <cell r="D152">
            <v>3129</v>
          </cell>
        </row>
        <row r="153">
          <cell r="D153">
            <v>3193</v>
          </cell>
        </row>
        <row r="154">
          <cell r="D154">
            <v>3210</v>
          </cell>
        </row>
        <row r="155">
          <cell r="D155">
            <v>3238</v>
          </cell>
        </row>
        <row r="156">
          <cell r="D156">
            <v>3261</v>
          </cell>
        </row>
        <row r="157">
          <cell r="D157">
            <v>3321</v>
          </cell>
        </row>
        <row r="158">
          <cell r="D158">
            <v>3345</v>
          </cell>
        </row>
        <row r="159">
          <cell r="D159">
            <v>3417</v>
          </cell>
        </row>
        <row r="160">
          <cell r="D160">
            <v>3420</v>
          </cell>
        </row>
        <row r="161">
          <cell r="D161">
            <v>3452</v>
          </cell>
        </row>
        <row r="162">
          <cell r="D162">
            <v>3462</v>
          </cell>
        </row>
        <row r="163">
          <cell r="D163">
            <v>3500</v>
          </cell>
        </row>
        <row r="164">
          <cell r="D164">
            <v>3653</v>
          </cell>
        </row>
        <row r="165">
          <cell r="D165">
            <v>3704</v>
          </cell>
        </row>
        <row r="166">
          <cell r="D166">
            <v>3797</v>
          </cell>
        </row>
        <row r="167">
          <cell r="D167">
            <v>3824</v>
          </cell>
        </row>
        <row r="168">
          <cell r="D168">
            <v>3839</v>
          </cell>
        </row>
        <row r="169">
          <cell r="D169">
            <v>3840</v>
          </cell>
        </row>
        <row r="170">
          <cell r="D170">
            <v>3844</v>
          </cell>
        </row>
        <row r="171">
          <cell r="D171">
            <v>3845</v>
          </cell>
        </row>
        <row r="172">
          <cell r="D172">
            <v>3860</v>
          </cell>
        </row>
        <row r="173">
          <cell r="D173">
            <v>3861</v>
          </cell>
        </row>
        <row r="174">
          <cell r="D174">
            <v>3896</v>
          </cell>
        </row>
        <row r="175">
          <cell r="D175">
            <v>3926</v>
          </cell>
        </row>
        <row r="176">
          <cell r="D176">
            <v>3931</v>
          </cell>
        </row>
        <row r="177">
          <cell r="D177">
            <v>3934</v>
          </cell>
        </row>
        <row r="178">
          <cell r="D178">
            <v>3936</v>
          </cell>
        </row>
        <row r="179">
          <cell r="D179">
            <v>3962</v>
          </cell>
        </row>
        <row r="180">
          <cell r="D180">
            <v>3967</v>
          </cell>
        </row>
        <row r="181">
          <cell r="D181">
            <v>3971</v>
          </cell>
        </row>
        <row r="182">
          <cell r="D182">
            <v>3990</v>
          </cell>
        </row>
        <row r="183">
          <cell r="D183">
            <v>4007</v>
          </cell>
        </row>
        <row r="184">
          <cell r="D184">
            <v>4009</v>
          </cell>
        </row>
        <row r="185">
          <cell r="D185">
            <v>4071</v>
          </cell>
        </row>
        <row r="186">
          <cell r="D186">
            <v>4072</v>
          </cell>
        </row>
        <row r="187">
          <cell r="D187">
            <v>4073</v>
          </cell>
        </row>
        <row r="188">
          <cell r="D188">
            <v>4078</v>
          </cell>
        </row>
        <row r="189">
          <cell r="D189">
            <v>4079</v>
          </cell>
        </row>
        <row r="190">
          <cell r="D190">
            <v>4080</v>
          </cell>
        </row>
        <row r="191">
          <cell r="D191">
            <v>4083</v>
          </cell>
        </row>
        <row r="192">
          <cell r="D192">
            <v>4095</v>
          </cell>
        </row>
        <row r="193">
          <cell r="D193">
            <v>4097</v>
          </cell>
        </row>
        <row r="194">
          <cell r="D194">
            <v>4100</v>
          </cell>
        </row>
        <row r="195">
          <cell r="D195">
            <v>4104</v>
          </cell>
        </row>
        <row r="196">
          <cell r="D196">
            <v>4110</v>
          </cell>
        </row>
        <row r="197">
          <cell r="D197">
            <v>4128</v>
          </cell>
        </row>
        <row r="198">
          <cell r="D198">
            <v>4166</v>
          </cell>
        </row>
        <row r="199">
          <cell r="D199">
            <v>4169</v>
          </cell>
        </row>
        <row r="200">
          <cell r="D200">
            <v>4170</v>
          </cell>
        </row>
        <row r="201">
          <cell r="D201">
            <v>4171</v>
          </cell>
        </row>
        <row r="202">
          <cell r="D202">
            <v>4176</v>
          </cell>
        </row>
        <row r="203">
          <cell r="D203">
            <v>4298</v>
          </cell>
        </row>
        <row r="204">
          <cell r="D204">
            <v>4371</v>
          </cell>
        </row>
        <row r="205">
          <cell r="D205">
            <v>4510</v>
          </cell>
        </row>
        <row r="206">
          <cell r="D206">
            <v>4630</v>
          </cell>
        </row>
        <row r="207">
          <cell r="D207">
            <v>4655</v>
          </cell>
        </row>
        <row r="208">
          <cell r="D208">
            <v>4743</v>
          </cell>
        </row>
        <row r="209">
          <cell r="D209">
            <v>4762</v>
          </cell>
        </row>
        <row r="210">
          <cell r="D210">
            <v>4793</v>
          </cell>
        </row>
        <row r="211">
          <cell r="D211">
            <v>4836</v>
          </cell>
        </row>
        <row r="212">
          <cell r="D212">
            <v>4839</v>
          </cell>
        </row>
        <row r="213">
          <cell r="D213">
            <v>4882</v>
          </cell>
        </row>
        <row r="214">
          <cell r="D214">
            <v>4892</v>
          </cell>
        </row>
        <row r="215">
          <cell r="D215">
            <v>4899</v>
          </cell>
        </row>
        <row r="216">
          <cell r="D216">
            <v>4905</v>
          </cell>
        </row>
        <row r="217">
          <cell r="D217">
            <v>4906</v>
          </cell>
        </row>
        <row r="218">
          <cell r="D218">
            <v>4912</v>
          </cell>
        </row>
        <row r="219">
          <cell r="D219">
            <v>4913</v>
          </cell>
        </row>
        <row r="220">
          <cell r="D220">
            <v>4926</v>
          </cell>
        </row>
        <row r="221">
          <cell r="D221">
            <v>4927</v>
          </cell>
        </row>
        <row r="222">
          <cell r="D222">
            <v>4930</v>
          </cell>
        </row>
        <row r="223">
          <cell r="D223">
            <v>4942</v>
          </cell>
        </row>
        <row r="224">
          <cell r="D224">
            <v>4943</v>
          </cell>
        </row>
        <row r="225">
          <cell r="D225">
            <v>4945</v>
          </cell>
        </row>
        <row r="226">
          <cell r="D226">
            <v>4946</v>
          </cell>
        </row>
        <row r="227">
          <cell r="D227">
            <v>4949</v>
          </cell>
        </row>
        <row r="228">
          <cell r="D228">
            <v>4951</v>
          </cell>
        </row>
        <row r="229">
          <cell r="D229">
            <v>4980</v>
          </cell>
        </row>
        <row r="230">
          <cell r="D230">
            <v>5031</v>
          </cell>
        </row>
        <row r="231">
          <cell r="D231">
            <v>5106</v>
          </cell>
        </row>
        <row r="232">
          <cell r="D232">
            <v>5162</v>
          </cell>
        </row>
        <row r="233">
          <cell r="D233">
            <v>5163</v>
          </cell>
        </row>
        <row r="234">
          <cell r="D234">
            <v>5174</v>
          </cell>
        </row>
        <row r="235">
          <cell r="D235">
            <v>5194</v>
          </cell>
        </row>
        <row r="236">
          <cell r="D236">
            <v>5201</v>
          </cell>
        </row>
        <row r="237">
          <cell r="D237">
            <v>5217</v>
          </cell>
        </row>
        <row r="238">
          <cell r="D238">
            <v>5340</v>
          </cell>
        </row>
        <row r="239">
          <cell r="D239">
            <v>5593</v>
          </cell>
        </row>
        <row r="240">
          <cell r="D240">
            <v>5645</v>
          </cell>
        </row>
        <row r="241">
          <cell r="D241">
            <v>5660</v>
          </cell>
        </row>
        <row r="242">
          <cell r="D242">
            <v>5665</v>
          </cell>
        </row>
        <row r="243">
          <cell r="D243">
            <v>5685</v>
          </cell>
        </row>
        <row r="244">
          <cell r="D244">
            <v>5686</v>
          </cell>
        </row>
        <row r="245">
          <cell r="D245">
            <v>5698</v>
          </cell>
        </row>
        <row r="246">
          <cell r="D246">
            <v>5809</v>
          </cell>
        </row>
        <row r="247">
          <cell r="D247">
            <v>5810</v>
          </cell>
        </row>
        <row r="248">
          <cell r="D248">
            <v>5814</v>
          </cell>
        </row>
        <row r="249">
          <cell r="D249">
            <v>5819</v>
          </cell>
        </row>
        <row r="250">
          <cell r="D250">
            <v>5820</v>
          </cell>
        </row>
      </sheetData>
      <sheetData sheetId="11"/>
      <sheetData sheetId="12"/>
      <sheetData sheetId="13"/>
      <sheetData sheetId="14"/>
      <sheetData sheetId="15"/>
      <sheetData sheetId="16">
        <row r="2">
          <cell r="A2" t="str">
            <v>1.1</v>
          </cell>
          <cell r="B2" t="str">
            <v>062</v>
          </cell>
          <cell r="C2" t="str">
            <v>01</v>
          </cell>
          <cell r="D2" t="str">
            <v>04</v>
          </cell>
          <cell r="E2" t="str">
            <v>07</v>
          </cell>
          <cell r="F2" t="str">
            <v>01</v>
          </cell>
        </row>
        <row r="3">
          <cell r="A3" t="str">
            <v>1.2</v>
          </cell>
          <cell r="B3" t="str">
            <v>013</v>
          </cell>
          <cell r="C3" t="str">
            <v>01</v>
          </cell>
          <cell r="D3" t="str">
            <v>04</v>
          </cell>
          <cell r="E3" t="str">
            <v>07</v>
          </cell>
          <cell r="F3" t="str">
            <v>04</v>
          </cell>
        </row>
        <row r="4">
          <cell r="A4" t="str">
            <v>2.1</v>
          </cell>
          <cell r="B4" t="str">
            <v>087</v>
          </cell>
          <cell r="C4" t="str">
            <v>01</v>
          </cell>
          <cell r="D4" t="str">
            <v>07</v>
          </cell>
          <cell r="E4" t="str">
            <v>07</v>
          </cell>
          <cell r="F4" t="str">
            <v>05</v>
          </cell>
        </row>
        <row r="5">
          <cell r="A5" t="str">
            <v>2.2</v>
          </cell>
          <cell r="B5" t="str">
            <v>088</v>
          </cell>
          <cell r="C5" t="str">
            <v>01</v>
          </cell>
          <cell r="D5" t="str">
            <v>07</v>
          </cell>
          <cell r="E5" t="str">
            <v>07</v>
          </cell>
          <cell r="F5" t="str">
            <v>05</v>
          </cell>
        </row>
        <row r="6">
          <cell r="A6" t="str">
            <v>3.1</v>
          </cell>
          <cell r="B6" t="str">
            <v>094</v>
          </cell>
          <cell r="C6" t="str">
            <v>01</v>
          </cell>
          <cell r="D6" t="str">
            <v>04</v>
          </cell>
          <cell r="E6" t="str">
            <v>07</v>
          </cell>
          <cell r="F6" t="str">
            <v>06</v>
          </cell>
        </row>
        <row r="7">
          <cell r="A7" t="str">
            <v>3.2</v>
          </cell>
          <cell r="B7" t="str">
            <v>085</v>
          </cell>
          <cell r="C7" t="str">
            <v>01</v>
          </cell>
          <cell r="D7" t="str">
            <v>04</v>
          </cell>
          <cell r="E7" t="str">
            <v>07</v>
          </cell>
          <cell r="F7" t="str">
            <v>06</v>
          </cell>
        </row>
        <row r="8">
          <cell r="A8" t="str">
            <v>3.3</v>
          </cell>
          <cell r="B8" t="str">
            <v>043</v>
          </cell>
          <cell r="C8" t="str">
            <v>01</v>
          </cell>
          <cell r="D8" t="str">
            <v>04</v>
          </cell>
          <cell r="E8" t="str">
            <v>07</v>
          </cell>
          <cell r="F8" t="str">
            <v>04</v>
          </cell>
        </row>
        <row r="9">
          <cell r="A9" t="str">
            <v>4.1</v>
          </cell>
          <cell r="B9" t="str">
            <v>112</v>
          </cell>
          <cell r="C9" t="str">
            <v>01</v>
          </cell>
          <cell r="D9" t="str">
            <v>03</v>
          </cell>
          <cell r="E9" t="str">
            <v>07</v>
          </cell>
          <cell r="F9" t="str">
            <v>09</v>
          </cell>
        </row>
        <row r="10">
          <cell r="A10" t="str">
            <v>4.2</v>
          </cell>
          <cell r="B10" t="str">
            <v>118</v>
          </cell>
          <cell r="C10" t="str">
            <v>01</v>
          </cell>
          <cell r="D10" t="str">
            <v>03</v>
          </cell>
          <cell r="E10" t="str">
            <v>07</v>
          </cell>
          <cell r="F10" t="str">
            <v>10</v>
          </cell>
        </row>
        <row r="11">
          <cell r="A11" t="str">
            <v>5.1</v>
          </cell>
          <cell r="B11" t="str">
            <v>121</v>
          </cell>
          <cell r="C11" t="str">
            <v>01</v>
          </cell>
          <cell r="D11" t="str">
            <v>07</v>
          </cell>
          <cell r="E11" t="str">
            <v>07</v>
          </cell>
          <cell r="F11" t="str">
            <v>0</v>
          </cell>
        </row>
        <row r="12">
          <cell r="A12" t="str">
            <v>5.1</v>
          </cell>
          <cell r="B12" t="str">
            <v>122</v>
          </cell>
          <cell r="C12" t="str">
            <v>01</v>
          </cell>
          <cell r="D12" t="str">
            <v>07</v>
          </cell>
          <cell r="E12" t="str">
            <v>07</v>
          </cell>
          <cell r="F12" t="str">
            <v>0</v>
          </cell>
        </row>
        <row r="16">
          <cell r="A16" t="str">
            <v>annuel 31/12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NOTICE -"/>
      <sheetName val="Administratif"/>
      <sheetName val="Financier"/>
      <sheetName val="Dernier Comité de suivi"/>
      <sheetName val="TCD_reporting CE "/>
      <sheetName val="TCD_partenaire HZ"/>
      <sheetName val="TCD_dép partenaire"/>
      <sheetName val="TCD_financier"/>
      <sheetName val="TCD_financier bis"/>
      <sheetName val="TCD_financier 1"/>
      <sheetName val="TCD_financier 2"/>
      <sheetName val="TCD_financier 3"/>
      <sheetName val="TCD_financier 4"/>
      <sheetName val="TCD_porteurs"/>
      <sheetName val="TCD_financier 5"/>
      <sheetName val="form_3"/>
      <sheetName val="form_5"/>
      <sheetName val="finance_2"/>
      <sheetName val="finance_2 et APP"/>
      <sheetName val="#"/>
      <sheetName val="Graphiques"/>
      <sheetName val="graphique 2"/>
      <sheetName val="graphiques 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B7C6E-0289-4226-A97B-6B82B17A62D8}">
  <dimension ref="A1:CF610"/>
  <sheetViews>
    <sheetView tabSelected="1" topLeftCell="A567" zoomScale="46" zoomScaleNormal="46" workbookViewId="0">
      <selection sqref="A1:R1"/>
    </sheetView>
  </sheetViews>
  <sheetFormatPr baseColWidth="10" defaultRowHeight="14.5" outlineLevelCol="1" x14ac:dyDescent="0.35"/>
  <cols>
    <col min="1" max="1" width="9.453125" style="64" customWidth="1" collapsed="1"/>
    <col min="2" max="3" width="11.453125" hidden="1" customWidth="1" outlineLevel="1"/>
    <col min="4" max="4" width="26.54296875" bestFit="1" customWidth="1" collapsed="1"/>
    <col min="5" max="6" width="11.453125" style="8"/>
    <col min="7" max="8" width="26" style="8" bestFit="1" customWidth="1"/>
    <col min="9" max="9" width="69" customWidth="1"/>
    <col min="10" max="10" width="45.453125" customWidth="1"/>
    <col min="12" max="12" width="11.453125" style="14"/>
    <col min="14" max="14" width="21.54296875" customWidth="1" collapsed="1"/>
    <col min="15" max="15" width="34.7265625" bestFit="1" customWidth="1" collapsed="1"/>
    <col min="16" max="16" width="18.7265625" customWidth="1" collapsed="1"/>
    <col min="17" max="18" width="36.7265625" customWidth="1" collapsed="1"/>
  </cols>
  <sheetData>
    <row r="1" spans="1:18" ht="84" customHeight="1" thickBot="1" x14ac:dyDescent="0.4">
      <c r="A1" s="248"/>
      <c r="B1" s="248"/>
      <c r="C1" s="248"/>
      <c r="D1" s="248"/>
      <c r="E1" s="248"/>
      <c r="F1" s="248"/>
      <c r="G1" s="248"/>
      <c r="H1" s="248"/>
      <c r="I1" s="248"/>
      <c r="J1" s="248"/>
      <c r="K1" s="248"/>
      <c r="L1" s="248"/>
      <c r="M1" s="248"/>
      <c r="N1" s="248"/>
      <c r="O1" s="248"/>
      <c r="P1" s="248"/>
      <c r="Q1" s="248"/>
      <c r="R1" s="248"/>
    </row>
    <row r="2" spans="1:18" s="4" customFormat="1" ht="72.75" customHeight="1" x14ac:dyDescent="0.35">
      <c r="A2" s="10" t="s">
        <v>15</v>
      </c>
      <c r="B2" s="1" t="s">
        <v>16</v>
      </c>
      <c r="C2" s="1" t="s">
        <v>17</v>
      </c>
      <c r="D2" s="1" t="s">
        <v>0</v>
      </c>
      <c r="E2" s="1" t="s">
        <v>1</v>
      </c>
      <c r="F2" s="1" t="s">
        <v>2</v>
      </c>
      <c r="G2" s="1" t="s">
        <v>3</v>
      </c>
      <c r="H2" s="1" t="s">
        <v>4</v>
      </c>
      <c r="I2" s="2" t="s">
        <v>5</v>
      </c>
      <c r="J2" s="2" t="s">
        <v>6</v>
      </c>
      <c r="K2" s="3" t="s">
        <v>7</v>
      </c>
      <c r="L2" s="12" t="s">
        <v>8</v>
      </c>
      <c r="M2" s="2" t="s">
        <v>9</v>
      </c>
      <c r="N2" s="1" t="s">
        <v>10</v>
      </c>
      <c r="O2" s="1" t="s">
        <v>11</v>
      </c>
      <c r="P2" s="1" t="s">
        <v>12</v>
      </c>
      <c r="Q2" s="1" t="s">
        <v>13</v>
      </c>
      <c r="R2" s="6" t="s">
        <v>14</v>
      </c>
    </row>
    <row r="3" spans="1:18" x14ac:dyDescent="0.35">
      <c r="A3" s="206">
        <v>1</v>
      </c>
      <c r="B3" s="5">
        <v>0</v>
      </c>
      <c r="C3" s="5">
        <v>0</v>
      </c>
      <c r="D3" s="208" t="s">
        <v>929</v>
      </c>
      <c r="E3" s="97">
        <v>1</v>
      </c>
      <c r="F3" s="97" t="s">
        <v>18</v>
      </c>
      <c r="G3" s="100">
        <v>45048</v>
      </c>
      <c r="H3" s="100">
        <v>45506</v>
      </c>
      <c r="I3" s="70" t="s">
        <v>19</v>
      </c>
      <c r="J3" s="5" t="s">
        <v>610</v>
      </c>
      <c r="K3" s="9" t="s">
        <v>611</v>
      </c>
      <c r="L3" s="13" t="s">
        <v>612</v>
      </c>
      <c r="M3" s="5" t="s">
        <v>22</v>
      </c>
      <c r="N3" s="112">
        <v>253257.5</v>
      </c>
      <c r="O3" s="106">
        <v>0.8</v>
      </c>
      <c r="P3" s="106">
        <v>0.2</v>
      </c>
      <c r="Q3" s="109" t="s">
        <v>23</v>
      </c>
      <c r="R3" s="91" t="s">
        <v>24</v>
      </c>
    </row>
    <row r="4" spans="1:18" x14ac:dyDescent="0.35">
      <c r="A4" s="207">
        <v>2</v>
      </c>
      <c r="B4">
        <v>0</v>
      </c>
      <c r="C4">
        <v>0</v>
      </c>
      <c r="D4" s="208"/>
      <c r="E4" s="98"/>
      <c r="F4" s="98"/>
      <c r="G4" s="101"/>
      <c r="H4" s="101"/>
      <c r="I4" s="71" t="s">
        <v>25</v>
      </c>
      <c r="J4" t="s">
        <v>26</v>
      </c>
      <c r="K4" t="s">
        <v>27</v>
      </c>
      <c r="L4" s="14">
        <v>15067</v>
      </c>
      <c r="M4" t="s">
        <v>28</v>
      </c>
      <c r="N4" s="113">
        <v>0</v>
      </c>
      <c r="O4" s="107">
        <v>0.8</v>
      </c>
      <c r="P4" s="107">
        <v>0.2</v>
      </c>
      <c r="Q4" s="110">
        <v>0</v>
      </c>
      <c r="R4" s="92">
        <v>0</v>
      </c>
    </row>
    <row r="5" spans="1:18" x14ac:dyDescent="0.35">
      <c r="A5" s="207">
        <v>3</v>
      </c>
      <c r="B5">
        <v>0</v>
      </c>
      <c r="C5">
        <v>0</v>
      </c>
      <c r="D5" s="208"/>
      <c r="E5" s="99"/>
      <c r="F5" s="99"/>
      <c r="G5" s="102"/>
      <c r="H5" s="102"/>
      <c r="I5" s="72" t="s">
        <v>29</v>
      </c>
      <c r="J5" s="73" t="s">
        <v>30</v>
      </c>
      <c r="K5" s="73" t="s">
        <v>31</v>
      </c>
      <c r="L5" s="74">
        <v>10124</v>
      </c>
      <c r="M5" s="73" t="s">
        <v>28</v>
      </c>
      <c r="N5" s="114">
        <v>0</v>
      </c>
      <c r="O5" s="108">
        <v>0.8</v>
      </c>
      <c r="P5" s="108">
        <v>0.2</v>
      </c>
      <c r="Q5" s="111">
        <v>0</v>
      </c>
      <c r="R5" s="93">
        <v>0</v>
      </c>
    </row>
    <row r="6" spans="1:18" x14ac:dyDescent="0.35">
      <c r="A6" s="207">
        <v>2</v>
      </c>
      <c r="B6">
        <v>0</v>
      </c>
      <c r="C6">
        <v>0</v>
      </c>
      <c r="D6" s="210" t="s">
        <v>32</v>
      </c>
      <c r="E6" s="97">
        <v>2</v>
      </c>
      <c r="F6" s="97" t="s">
        <v>33</v>
      </c>
      <c r="G6" s="100">
        <v>45048</v>
      </c>
      <c r="H6" s="100">
        <v>45506</v>
      </c>
      <c r="I6" s="70" t="s">
        <v>34</v>
      </c>
      <c r="J6" s="5" t="s">
        <v>35</v>
      </c>
      <c r="K6" s="5" t="s">
        <v>36</v>
      </c>
      <c r="L6" s="13" t="s">
        <v>582</v>
      </c>
      <c r="M6" s="5" t="s">
        <v>22</v>
      </c>
      <c r="N6" s="112">
        <v>2465751.25</v>
      </c>
      <c r="O6" s="106">
        <v>0.8</v>
      </c>
      <c r="P6" s="106">
        <v>0.2</v>
      </c>
      <c r="Q6" s="109" t="s">
        <v>37</v>
      </c>
      <c r="R6" s="91" t="s">
        <v>38</v>
      </c>
    </row>
    <row r="7" spans="1:18" x14ac:dyDescent="0.35">
      <c r="A7" s="207">
        <v>5</v>
      </c>
      <c r="B7">
        <v>0</v>
      </c>
      <c r="C7">
        <v>0</v>
      </c>
      <c r="D7" s="211"/>
      <c r="E7" s="98"/>
      <c r="F7" s="98"/>
      <c r="G7" s="101"/>
      <c r="H7" s="101"/>
      <c r="I7" s="71" t="s">
        <v>39</v>
      </c>
      <c r="J7" t="s">
        <v>40</v>
      </c>
      <c r="K7" t="s">
        <v>41</v>
      </c>
      <c r="L7" s="14" t="s">
        <v>583</v>
      </c>
      <c r="M7" t="s">
        <v>22</v>
      </c>
      <c r="N7" s="121">
        <v>0</v>
      </c>
      <c r="O7" s="107">
        <v>0.8</v>
      </c>
      <c r="P7" s="107">
        <v>0.2</v>
      </c>
      <c r="Q7" s="213">
        <v>0</v>
      </c>
      <c r="R7" s="204">
        <v>0</v>
      </c>
    </row>
    <row r="8" spans="1:18" x14ac:dyDescent="0.35">
      <c r="A8" s="207">
        <v>6</v>
      </c>
      <c r="B8">
        <v>0</v>
      </c>
      <c r="C8">
        <v>0</v>
      </c>
      <c r="D8" s="211"/>
      <c r="E8" s="98"/>
      <c r="F8" s="98"/>
      <c r="G8" s="101"/>
      <c r="H8" s="101"/>
      <c r="I8" s="71" t="s">
        <v>42</v>
      </c>
      <c r="J8" t="s">
        <v>43</v>
      </c>
      <c r="K8" t="s">
        <v>44</v>
      </c>
      <c r="L8" s="14">
        <v>16126</v>
      </c>
      <c r="M8" t="s">
        <v>28</v>
      </c>
      <c r="N8" s="121">
        <v>0</v>
      </c>
      <c r="O8" s="107">
        <v>0.8</v>
      </c>
      <c r="P8" s="107">
        <v>0.2</v>
      </c>
      <c r="Q8" s="213">
        <v>0</v>
      </c>
      <c r="R8" s="204">
        <v>0</v>
      </c>
    </row>
    <row r="9" spans="1:18" x14ac:dyDescent="0.35">
      <c r="A9" s="207">
        <v>7</v>
      </c>
      <c r="B9">
        <v>0</v>
      </c>
      <c r="C9">
        <v>0</v>
      </c>
      <c r="D9" s="211"/>
      <c r="E9" s="98"/>
      <c r="F9" s="98"/>
      <c r="G9" s="101"/>
      <c r="H9" s="101"/>
      <c r="I9" s="71" t="s">
        <v>45</v>
      </c>
      <c r="J9" t="s">
        <v>46</v>
      </c>
      <c r="K9" t="s">
        <v>47</v>
      </c>
      <c r="L9" s="14">
        <v>18025</v>
      </c>
      <c r="M9" t="s">
        <v>28</v>
      </c>
      <c r="N9" s="121">
        <v>0</v>
      </c>
      <c r="O9" s="107">
        <v>0.8</v>
      </c>
      <c r="P9" s="107">
        <v>0.2</v>
      </c>
      <c r="Q9" s="213">
        <v>0</v>
      </c>
      <c r="R9" s="204">
        <v>0</v>
      </c>
    </row>
    <row r="10" spans="1:18" x14ac:dyDescent="0.35">
      <c r="A10" s="207">
        <v>8</v>
      </c>
      <c r="B10">
        <v>0</v>
      </c>
      <c r="C10">
        <v>0</v>
      </c>
      <c r="D10" s="211"/>
      <c r="E10" s="98"/>
      <c r="F10" s="98"/>
      <c r="G10" s="101"/>
      <c r="H10" s="101"/>
      <c r="I10" s="71" t="s">
        <v>48</v>
      </c>
      <c r="J10" t="s">
        <v>49</v>
      </c>
      <c r="K10" t="s">
        <v>50</v>
      </c>
      <c r="L10" s="14">
        <v>18010</v>
      </c>
      <c r="M10" t="s">
        <v>28</v>
      </c>
      <c r="N10" s="121">
        <v>0</v>
      </c>
      <c r="O10" s="107">
        <v>0.8</v>
      </c>
      <c r="P10" s="107">
        <v>0.2</v>
      </c>
      <c r="Q10" s="213">
        <v>0</v>
      </c>
      <c r="R10" s="204">
        <v>0</v>
      </c>
    </row>
    <row r="11" spans="1:18" x14ac:dyDescent="0.35">
      <c r="A11" s="207">
        <v>9</v>
      </c>
      <c r="B11">
        <v>0</v>
      </c>
      <c r="C11">
        <v>0</v>
      </c>
      <c r="D11" s="211"/>
      <c r="E11" s="98"/>
      <c r="F11" s="98"/>
      <c r="G11" s="101"/>
      <c r="H11" s="101"/>
      <c r="I11" s="71" t="s">
        <v>51</v>
      </c>
      <c r="J11" t="s">
        <v>52</v>
      </c>
      <c r="K11" t="s">
        <v>21</v>
      </c>
      <c r="L11" s="14">
        <v>75794</v>
      </c>
      <c r="M11" t="s">
        <v>22</v>
      </c>
      <c r="N11" s="121">
        <v>0</v>
      </c>
      <c r="O11" s="107">
        <v>0.8</v>
      </c>
      <c r="P11" s="107">
        <v>0.2</v>
      </c>
      <c r="Q11" s="213">
        <v>0</v>
      </c>
      <c r="R11" s="204">
        <v>0</v>
      </c>
    </row>
    <row r="12" spans="1:18" x14ac:dyDescent="0.35">
      <c r="A12" s="207">
        <v>10</v>
      </c>
      <c r="B12">
        <v>0</v>
      </c>
      <c r="C12">
        <v>0</v>
      </c>
      <c r="D12" s="212"/>
      <c r="E12" s="99"/>
      <c r="F12" s="99"/>
      <c r="G12" s="102"/>
      <c r="H12" s="102"/>
      <c r="I12" s="72" t="s">
        <v>53</v>
      </c>
      <c r="J12" s="73" t="s">
        <v>54</v>
      </c>
      <c r="K12" s="73" t="s">
        <v>44</v>
      </c>
      <c r="L12" s="74">
        <v>16149</v>
      </c>
      <c r="M12" s="73" t="s">
        <v>28</v>
      </c>
      <c r="N12" s="194">
        <v>0</v>
      </c>
      <c r="O12" s="108">
        <v>0.8</v>
      </c>
      <c r="P12" s="108">
        <v>0.2</v>
      </c>
      <c r="Q12" s="209">
        <v>0</v>
      </c>
      <c r="R12" s="205">
        <v>0</v>
      </c>
    </row>
    <row r="13" spans="1:18" x14ac:dyDescent="0.35">
      <c r="A13" s="207">
        <v>3</v>
      </c>
      <c r="B13">
        <v>0</v>
      </c>
      <c r="C13">
        <v>0</v>
      </c>
      <c r="D13" s="214" t="s">
        <v>55</v>
      </c>
      <c r="E13" s="97">
        <v>2</v>
      </c>
      <c r="F13" s="97" t="s">
        <v>56</v>
      </c>
      <c r="G13" s="100">
        <v>45048</v>
      </c>
      <c r="H13" s="100">
        <v>45506</v>
      </c>
      <c r="I13" s="70" t="s">
        <v>57</v>
      </c>
      <c r="J13" s="5" t="s">
        <v>58</v>
      </c>
      <c r="K13" s="5" t="s">
        <v>59</v>
      </c>
      <c r="L13" s="13">
        <v>10064</v>
      </c>
      <c r="M13" s="5" t="s">
        <v>28</v>
      </c>
      <c r="N13" s="112">
        <v>1323500</v>
      </c>
      <c r="O13" s="106">
        <v>0.8</v>
      </c>
      <c r="P13" s="106">
        <v>0.2</v>
      </c>
      <c r="Q13" s="109" t="s">
        <v>60</v>
      </c>
      <c r="R13" s="91" t="s">
        <v>61</v>
      </c>
    </row>
    <row r="14" spans="1:18" x14ac:dyDescent="0.35">
      <c r="A14" s="207">
        <v>12</v>
      </c>
      <c r="B14">
        <v>0</v>
      </c>
      <c r="C14">
        <v>0</v>
      </c>
      <c r="D14" s="215"/>
      <c r="E14" s="99"/>
      <c r="F14" s="99"/>
      <c r="G14" s="102"/>
      <c r="H14" s="102"/>
      <c r="I14" s="72" t="s">
        <v>62</v>
      </c>
      <c r="J14" s="73" t="s">
        <v>63</v>
      </c>
      <c r="K14" s="73" t="s">
        <v>64</v>
      </c>
      <c r="L14" s="74" t="s">
        <v>584</v>
      </c>
      <c r="M14" s="73" t="s">
        <v>22</v>
      </c>
      <c r="N14" s="194">
        <v>0</v>
      </c>
      <c r="O14" s="108">
        <v>0.8</v>
      </c>
      <c r="P14" s="108">
        <v>0.2</v>
      </c>
      <c r="Q14" s="209">
        <v>0</v>
      </c>
      <c r="R14" s="205">
        <v>0</v>
      </c>
    </row>
    <row r="15" spans="1:18" x14ac:dyDescent="0.35">
      <c r="A15" s="207">
        <v>4</v>
      </c>
      <c r="B15">
        <v>0</v>
      </c>
      <c r="C15">
        <v>0</v>
      </c>
      <c r="D15" s="210" t="s">
        <v>65</v>
      </c>
      <c r="E15" s="97">
        <v>4</v>
      </c>
      <c r="F15" s="97" t="s">
        <v>66</v>
      </c>
      <c r="G15" s="100">
        <v>45048</v>
      </c>
      <c r="H15" s="100">
        <v>45506</v>
      </c>
      <c r="I15" s="70" t="s">
        <v>67</v>
      </c>
      <c r="J15" s="5" t="s">
        <v>68</v>
      </c>
      <c r="K15" s="5" t="s">
        <v>69</v>
      </c>
      <c r="L15" s="13">
        <v>73018</v>
      </c>
      <c r="M15" s="5" t="s">
        <v>22</v>
      </c>
      <c r="N15" s="112">
        <v>2999700</v>
      </c>
      <c r="O15" s="106">
        <v>0.8</v>
      </c>
      <c r="P15" s="106">
        <v>0.2</v>
      </c>
      <c r="Q15" s="109" t="s">
        <v>70</v>
      </c>
      <c r="R15" s="91" t="s">
        <v>71</v>
      </c>
    </row>
    <row r="16" spans="1:18" x14ac:dyDescent="0.35">
      <c r="A16" s="207">
        <v>14</v>
      </c>
      <c r="B16">
        <v>0</v>
      </c>
      <c r="C16">
        <v>0</v>
      </c>
      <c r="D16" s="216"/>
      <c r="E16" s="98"/>
      <c r="F16" s="98"/>
      <c r="G16" s="101"/>
      <c r="H16" s="101"/>
      <c r="I16" s="71" t="s">
        <v>72</v>
      </c>
      <c r="J16" t="s">
        <v>73</v>
      </c>
      <c r="K16" t="s">
        <v>74</v>
      </c>
      <c r="L16" s="14">
        <v>74000</v>
      </c>
      <c r="M16" t="s">
        <v>22</v>
      </c>
      <c r="N16" s="121">
        <v>0</v>
      </c>
      <c r="O16" s="107">
        <v>0.8</v>
      </c>
      <c r="P16" s="107">
        <v>0.2</v>
      </c>
      <c r="Q16" s="213">
        <v>0</v>
      </c>
      <c r="R16" s="204">
        <v>0</v>
      </c>
    </row>
    <row r="17" spans="1:18" x14ac:dyDescent="0.35">
      <c r="A17" s="207">
        <v>15</v>
      </c>
      <c r="B17">
        <v>0</v>
      </c>
      <c r="C17">
        <v>0</v>
      </c>
      <c r="D17" s="216"/>
      <c r="E17" s="98"/>
      <c r="F17" s="98"/>
      <c r="G17" s="101"/>
      <c r="H17" s="101"/>
      <c r="I17" s="71" t="s">
        <v>75</v>
      </c>
      <c r="J17" t="s">
        <v>76</v>
      </c>
      <c r="K17" t="s">
        <v>77</v>
      </c>
      <c r="L17" s="14">
        <v>73004</v>
      </c>
      <c r="M17" t="s">
        <v>22</v>
      </c>
      <c r="N17" s="121">
        <v>0</v>
      </c>
      <c r="O17" s="107">
        <v>0.8</v>
      </c>
      <c r="P17" s="107">
        <v>0.2</v>
      </c>
      <c r="Q17" s="213">
        <v>0</v>
      </c>
      <c r="R17" s="204">
        <v>0</v>
      </c>
    </row>
    <row r="18" spans="1:18" x14ac:dyDescent="0.35">
      <c r="A18" s="207">
        <v>16</v>
      </c>
      <c r="B18">
        <v>0</v>
      </c>
      <c r="C18">
        <v>0</v>
      </c>
      <c r="D18" s="216"/>
      <c r="E18" s="98"/>
      <c r="F18" s="98"/>
      <c r="G18" s="101"/>
      <c r="H18" s="101"/>
      <c r="I18" s="71" t="s">
        <v>78</v>
      </c>
      <c r="J18" t="s">
        <v>79</v>
      </c>
      <c r="K18" t="s">
        <v>80</v>
      </c>
      <c r="L18" s="14">
        <v>11100</v>
      </c>
      <c r="M18" t="s">
        <v>28</v>
      </c>
      <c r="N18" s="121">
        <v>0</v>
      </c>
      <c r="O18" s="107">
        <v>0.8</v>
      </c>
      <c r="P18" s="107">
        <v>0.2</v>
      </c>
      <c r="Q18" s="213">
        <v>0</v>
      </c>
      <c r="R18" s="204">
        <v>0</v>
      </c>
    </row>
    <row r="19" spans="1:18" x14ac:dyDescent="0.35">
      <c r="A19" s="207">
        <v>17</v>
      </c>
      <c r="B19">
        <v>0</v>
      </c>
      <c r="C19">
        <v>0</v>
      </c>
      <c r="D19" s="217"/>
      <c r="E19" s="99"/>
      <c r="F19" s="99"/>
      <c r="G19" s="102"/>
      <c r="H19" s="102"/>
      <c r="I19" s="72" t="s">
        <v>81</v>
      </c>
      <c r="J19" s="73" t="s">
        <v>82</v>
      </c>
      <c r="K19" s="73" t="s">
        <v>83</v>
      </c>
      <c r="L19" s="74">
        <v>11013</v>
      </c>
      <c r="M19" s="73" t="s">
        <v>28</v>
      </c>
      <c r="N19" s="194">
        <v>0</v>
      </c>
      <c r="O19" s="108">
        <v>0.8</v>
      </c>
      <c r="P19" s="108">
        <v>0.2</v>
      </c>
      <c r="Q19" s="209">
        <v>0</v>
      </c>
      <c r="R19" s="205">
        <v>0</v>
      </c>
    </row>
    <row r="20" spans="1:18" x14ac:dyDescent="0.35">
      <c r="A20" s="207">
        <v>5</v>
      </c>
      <c r="B20">
        <v>0</v>
      </c>
      <c r="C20">
        <v>0</v>
      </c>
      <c r="D20" s="210" t="s">
        <v>84</v>
      </c>
      <c r="E20" s="97">
        <v>4</v>
      </c>
      <c r="F20" s="97" t="s">
        <v>85</v>
      </c>
      <c r="G20" s="100">
        <v>45048</v>
      </c>
      <c r="H20" s="100">
        <v>45506</v>
      </c>
      <c r="I20" s="70" t="s">
        <v>86</v>
      </c>
      <c r="J20" s="5" t="s">
        <v>87</v>
      </c>
      <c r="K20" s="5" t="s">
        <v>83</v>
      </c>
      <c r="L20" s="13">
        <v>11013</v>
      </c>
      <c r="M20" s="5" t="s">
        <v>28</v>
      </c>
      <c r="N20" s="112">
        <v>956016.58</v>
      </c>
      <c r="O20" s="106">
        <v>0.79999999057465898</v>
      </c>
      <c r="P20" s="106">
        <v>0.20000000942534096</v>
      </c>
      <c r="Q20" s="109" t="s">
        <v>88</v>
      </c>
      <c r="R20" s="91" t="s">
        <v>89</v>
      </c>
    </row>
    <row r="21" spans="1:18" x14ac:dyDescent="0.35">
      <c r="A21" s="207">
        <v>19</v>
      </c>
      <c r="B21">
        <v>0</v>
      </c>
      <c r="C21">
        <v>0</v>
      </c>
      <c r="D21" s="216"/>
      <c r="E21" s="98"/>
      <c r="F21" s="98"/>
      <c r="G21" s="101"/>
      <c r="H21" s="101"/>
      <c r="I21" s="71" t="s">
        <v>90</v>
      </c>
      <c r="J21" t="s">
        <v>91</v>
      </c>
      <c r="K21" t="s">
        <v>92</v>
      </c>
      <c r="L21" s="14">
        <v>74400</v>
      </c>
      <c r="M21" t="s">
        <v>22</v>
      </c>
      <c r="N21" s="121">
        <v>0</v>
      </c>
      <c r="O21" s="107">
        <v>0.8</v>
      </c>
      <c r="P21" s="107">
        <v>0.2</v>
      </c>
      <c r="Q21" s="213">
        <v>0</v>
      </c>
      <c r="R21" s="204">
        <v>0</v>
      </c>
    </row>
    <row r="22" spans="1:18" x14ac:dyDescent="0.35">
      <c r="A22" s="207">
        <v>20</v>
      </c>
      <c r="B22">
        <v>0</v>
      </c>
      <c r="C22">
        <v>0</v>
      </c>
      <c r="D22" s="217"/>
      <c r="E22" s="99"/>
      <c r="F22" s="99"/>
      <c r="G22" s="102"/>
      <c r="H22" s="102"/>
      <c r="I22" s="72" t="s">
        <v>78</v>
      </c>
      <c r="J22" s="73" t="s">
        <v>79</v>
      </c>
      <c r="K22" s="73" t="s">
        <v>80</v>
      </c>
      <c r="L22" s="74">
        <v>11100</v>
      </c>
      <c r="M22" s="73" t="s">
        <v>28</v>
      </c>
      <c r="N22" s="194">
        <v>0</v>
      </c>
      <c r="O22" s="108">
        <v>0.8</v>
      </c>
      <c r="P22" s="108">
        <v>0.2</v>
      </c>
      <c r="Q22" s="209">
        <v>0</v>
      </c>
      <c r="R22" s="205">
        <v>0</v>
      </c>
    </row>
    <row r="23" spans="1:18" x14ac:dyDescent="0.35">
      <c r="A23" s="207">
        <v>6</v>
      </c>
      <c r="B23">
        <v>0</v>
      </c>
      <c r="C23">
        <v>0</v>
      </c>
      <c r="D23" s="210" t="s">
        <v>93</v>
      </c>
      <c r="E23" s="97">
        <v>4</v>
      </c>
      <c r="F23" s="97" t="s">
        <v>85</v>
      </c>
      <c r="G23" s="100">
        <v>45048</v>
      </c>
      <c r="H23" s="100">
        <v>45506</v>
      </c>
      <c r="I23" s="70" t="s">
        <v>94</v>
      </c>
      <c r="J23" s="5" t="s">
        <v>95</v>
      </c>
      <c r="K23" s="5" t="s">
        <v>41</v>
      </c>
      <c r="L23" s="13" t="s">
        <v>583</v>
      </c>
      <c r="M23" s="5" t="s">
        <v>22</v>
      </c>
      <c r="N23" s="112">
        <v>1877250</v>
      </c>
      <c r="O23" s="106">
        <v>0.8</v>
      </c>
      <c r="P23" s="106">
        <v>0.2</v>
      </c>
      <c r="Q23" s="109" t="s">
        <v>96</v>
      </c>
      <c r="R23" s="91" t="s">
        <v>97</v>
      </c>
    </row>
    <row r="24" spans="1:18" x14ac:dyDescent="0.35">
      <c r="A24" s="207">
        <v>22</v>
      </c>
      <c r="B24">
        <v>0</v>
      </c>
      <c r="C24">
        <v>0</v>
      </c>
      <c r="D24" s="216"/>
      <c r="E24" s="98"/>
      <c r="F24" s="98"/>
      <c r="G24" s="101"/>
      <c r="H24" s="101"/>
      <c r="I24" s="71" t="s">
        <v>98</v>
      </c>
      <c r="J24" t="s">
        <v>99</v>
      </c>
      <c r="K24" t="s">
        <v>41</v>
      </c>
      <c r="L24" s="14" t="s">
        <v>585</v>
      </c>
      <c r="M24" t="s">
        <v>22</v>
      </c>
      <c r="N24" s="121">
        <v>0</v>
      </c>
      <c r="O24" s="107">
        <v>0.8</v>
      </c>
      <c r="P24" s="107">
        <v>0.2</v>
      </c>
      <c r="Q24" s="213">
        <v>0</v>
      </c>
      <c r="R24" s="204">
        <v>0</v>
      </c>
    </row>
    <row r="25" spans="1:18" x14ac:dyDescent="0.35">
      <c r="A25" s="207">
        <v>23</v>
      </c>
      <c r="B25">
        <v>0</v>
      </c>
      <c r="C25">
        <v>0</v>
      </c>
      <c r="D25" s="216"/>
      <c r="E25" s="98"/>
      <c r="F25" s="98"/>
      <c r="G25" s="101"/>
      <c r="H25" s="101"/>
      <c r="I25" s="71" t="s">
        <v>100</v>
      </c>
      <c r="J25" t="s">
        <v>101</v>
      </c>
      <c r="K25" t="s">
        <v>102</v>
      </c>
      <c r="L25" s="14" t="s">
        <v>586</v>
      </c>
      <c r="M25" t="s">
        <v>22</v>
      </c>
      <c r="N25" s="121">
        <v>0</v>
      </c>
      <c r="O25" s="107">
        <v>0.8</v>
      </c>
      <c r="P25" s="107">
        <v>0.2</v>
      </c>
      <c r="Q25" s="213">
        <v>0</v>
      </c>
      <c r="R25" s="204">
        <v>0</v>
      </c>
    </row>
    <row r="26" spans="1:18" x14ac:dyDescent="0.35">
      <c r="A26" s="207">
        <v>24</v>
      </c>
      <c r="B26">
        <v>0</v>
      </c>
      <c r="C26">
        <v>0</v>
      </c>
      <c r="D26" s="216"/>
      <c r="E26" s="98"/>
      <c r="F26" s="98"/>
      <c r="G26" s="101"/>
      <c r="H26" s="101"/>
      <c r="I26" s="71" t="s">
        <v>103</v>
      </c>
      <c r="J26" t="s">
        <v>104</v>
      </c>
      <c r="K26" t="s">
        <v>105</v>
      </c>
      <c r="L26" s="14">
        <v>18100</v>
      </c>
      <c r="M26" t="s">
        <v>28</v>
      </c>
      <c r="N26" s="121">
        <v>0</v>
      </c>
      <c r="O26" s="107">
        <v>0.8</v>
      </c>
      <c r="P26" s="107">
        <v>0.2</v>
      </c>
      <c r="Q26" s="213">
        <v>0</v>
      </c>
      <c r="R26" s="204">
        <v>0</v>
      </c>
    </row>
    <row r="27" spans="1:18" x14ac:dyDescent="0.35">
      <c r="A27" s="207">
        <v>25</v>
      </c>
      <c r="B27">
        <v>0</v>
      </c>
      <c r="C27">
        <v>0</v>
      </c>
      <c r="D27" s="216"/>
      <c r="E27" s="98"/>
      <c r="F27" s="98"/>
      <c r="G27" s="101"/>
      <c r="H27" s="101"/>
      <c r="I27" s="71" t="s">
        <v>106</v>
      </c>
      <c r="J27" t="s">
        <v>107</v>
      </c>
      <c r="K27" t="s">
        <v>108</v>
      </c>
      <c r="L27" s="14">
        <v>18017</v>
      </c>
      <c r="M27" t="s">
        <v>28</v>
      </c>
      <c r="N27" s="121">
        <v>0</v>
      </c>
      <c r="O27" s="107">
        <v>0.8</v>
      </c>
      <c r="P27" s="107">
        <v>0.2</v>
      </c>
      <c r="Q27" s="213">
        <v>0</v>
      </c>
      <c r="R27" s="204">
        <v>0</v>
      </c>
    </row>
    <row r="28" spans="1:18" x14ac:dyDescent="0.35">
      <c r="A28" s="207">
        <v>26</v>
      </c>
      <c r="B28">
        <v>0</v>
      </c>
      <c r="C28">
        <v>0</v>
      </c>
      <c r="D28" s="216"/>
      <c r="E28" s="98"/>
      <c r="F28" s="98"/>
      <c r="G28" s="101"/>
      <c r="H28" s="101"/>
      <c r="I28" s="71" t="s">
        <v>109</v>
      </c>
      <c r="J28" t="s">
        <v>110</v>
      </c>
      <c r="K28" t="s">
        <v>111</v>
      </c>
      <c r="L28" s="14">
        <v>18038</v>
      </c>
      <c r="M28" t="s">
        <v>28</v>
      </c>
      <c r="N28" s="121">
        <v>0</v>
      </c>
      <c r="O28" s="107">
        <v>0.8</v>
      </c>
      <c r="P28" s="107">
        <v>0.2</v>
      </c>
      <c r="Q28" s="213">
        <v>0</v>
      </c>
      <c r="R28" s="204">
        <v>0</v>
      </c>
    </row>
    <row r="29" spans="1:18" x14ac:dyDescent="0.35">
      <c r="A29" s="207">
        <v>27</v>
      </c>
      <c r="B29">
        <v>0</v>
      </c>
      <c r="C29">
        <v>0</v>
      </c>
      <c r="D29" s="217"/>
      <c r="E29" s="99"/>
      <c r="F29" s="99"/>
      <c r="G29" s="102"/>
      <c r="H29" s="102"/>
      <c r="I29" s="72" t="s">
        <v>112</v>
      </c>
      <c r="J29" s="73" t="s">
        <v>113</v>
      </c>
      <c r="K29" s="73" t="s">
        <v>44</v>
      </c>
      <c r="L29" s="74">
        <v>16121</v>
      </c>
      <c r="M29" s="73" t="s">
        <v>28</v>
      </c>
      <c r="N29" s="194">
        <v>0</v>
      </c>
      <c r="O29" s="108">
        <v>0.8</v>
      </c>
      <c r="P29" s="108">
        <v>0.2</v>
      </c>
      <c r="Q29" s="209">
        <v>0</v>
      </c>
      <c r="R29" s="205">
        <v>0</v>
      </c>
    </row>
    <row r="30" spans="1:18" x14ac:dyDescent="0.35">
      <c r="A30" s="207">
        <v>7</v>
      </c>
      <c r="B30">
        <v>0</v>
      </c>
      <c r="C30">
        <v>0</v>
      </c>
      <c r="D30" s="210" t="s">
        <v>114</v>
      </c>
      <c r="E30" s="97">
        <v>4</v>
      </c>
      <c r="F30" s="97" t="s">
        <v>85</v>
      </c>
      <c r="G30" s="100">
        <v>45048</v>
      </c>
      <c r="H30" s="100">
        <v>45506</v>
      </c>
      <c r="I30" s="70" t="s">
        <v>115</v>
      </c>
      <c r="J30" s="5" t="s">
        <v>116</v>
      </c>
      <c r="K30" s="5" t="s">
        <v>117</v>
      </c>
      <c r="L30" s="13">
        <v>10078</v>
      </c>
      <c r="M30" s="5" t="s">
        <v>28</v>
      </c>
      <c r="N30" s="112">
        <v>542140</v>
      </c>
      <c r="O30" s="218">
        <v>0.8</v>
      </c>
      <c r="P30" s="221">
        <v>0.2</v>
      </c>
      <c r="Q30" s="109" t="s">
        <v>118</v>
      </c>
      <c r="R30" s="91" t="s">
        <v>119</v>
      </c>
    </row>
    <row r="31" spans="1:18" x14ac:dyDescent="0.35">
      <c r="A31" s="207">
        <v>29</v>
      </c>
      <c r="B31">
        <v>0</v>
      </c>
      <c r="C31">
        <v>0</v>
      </c>
      <c r="D31" s="216"/>
      <c r="E31" s="98"/>
      <c r="F31" s="98"/>
      <c r="G31" s="101"/>
      <c r="H31" s="101"/>
      <c r="I31" s="71" t="s">
        <v>120</v>
      </c>
      <c r="J31" t="s">
        <v>121</v>
      </c>
      <c r="K31" t="s">
        <v>122</v>
      </c>
      <c r="L31" s="14">
        <v>12100</v>
      </c>
      <c r="M31" t="s">
        <v>28</v>
      </c>
      <c r="N31" s="121">
        <v>0</v>
      </c>
      <c r="O31" s="219">
        <v>0.8</v>
      </c>
      <c r="P31" s="222">
        <v>0.2</v>
      </c>
      <c r="Q31" s="213">
        <v>0</v>
      </c>
      <c r="R31" s="204">
        <v>0</v>
      </c>
    </row>
    <row r="32" spans="1:18" x14ac:dyDescent="0.35">
      <c r="A32" s="207">
        <v>30</v>
      </c>
      <c r="B32">
        <v>0</v>
      </c>
      <c r="C32">
        <v>0</v>
      </c>
      <c r="D32" s="216"/>
      <c r="E32" s="98"/>
      <c r="F32" s="98"/>
      <c r="G32" s="101"/>
      <c r="H32" s="101"/>
      <c r="I32" s="71" t="s">
        <v>123</v>
      </c>
      <c r="J32" t="s">
        <v>124</v>
      </c>
      <c r="K32" t="s">
        <v>31</v>
      </c>
      <c r="L32" s="14">
        <v>10132</v>
      </c>
      <c r="M32" t="s">
        <v>28</v>
      </c>
      <c r="N32" s="121">
        <v>0</v>
      </c>
      <c r="O32" s="219">
        <v>0.8</v>
      </c>
      <c r="P32" s="222">
        <v>0.2</v>
      </c>
      <c r="Q32" s="213">
        <v>0</v>
      </c>
      <c r="R32" s="204">
        <v>0</v>
      </c>
    </row>
    <row r="33" spans="1:18" x14ac:dyDescent="0.35">
      <c r="A33" s="207">
        <v>31</v>
      </c>
      <c r="B33">
        <v>0</v>
      </c>
      <c r="C33">
        <v>0</v>
      </c>
      <c r="D33" s="217"/>
      <c r="E33" s="99"/>
      <c r="F33" s="99"/>
      <c r="G33" s="102"/>
      <c r="H33" s="102"/>
      <c r="I33" s="72" t="s">
        <v>125</v>
      </c>
      <c r="J33" s="73" t="s">
        <v>126</v>
      </c>
      <c r="K33" s="73" t="s">
        <v>127</v>
      </c>
      <c r="L33" s="74">
        <v>74600</v>
      </c>
      <c r="M33" s="73" t="s">
        <v>22</v>
      </c>
      <c r="N33" s="194">
        <v>0</v>
      </c>
      <c r="O33" s="220">
        <v>0.8</v>
      </c>
      <c r="P33" s="223">
        <v>0.2</v>
      </c>
      <c r="Q33" s="209">
        <v>0</v>
      </c>
      <c r="R33" s="205">
        <v>0</v>
      </c>
    </row>
    <row r="34" spans="1:18" x14ac:dyDescent="0.35">
      <c r="A34" s="207">
        <v>8</v>
      </c>
      <c r="B34">
        <v>0</v>
      </c>
      <c r="C34">
        <v>0</v>
      </c>
      <c r="D34" s="210" t="s">
        <v>128</v>
      </c>
      <c r="E34" s="97">
        <v>4</v>
      </c>
      <c r="F34" s="97" t="s">
        <v>85</v>
      </c>
      <c r="G34" s="100">
        <v>45048</v>
      </c>
      <c r="H34" s="100">
        <v>45506</v>
      </c>
      <c r="I34" s="70" t="s">
        <v>129</v>
      </c>
      <c r="J34" s="5" t="s">
        <v>130</v>
      </c>
      <c r="K34" s="5" t="s">
        <v>131</v>
      </c>
      <c r="L34" s="13" t="s">
        <v>587</v>
      </c>
      <c r="M34" s="5" t="s">
        <v>22</v>
      </c>
      <c r="N34" s="112">
        <v>783056</v>
      </c>
      <c r="O34" s="106">
        <v>0.79999999999999993</v>
      </c>
      <c r="P34" s="106">
        <v>0.20000000000000004</v>
      </c>
      <c r="Q34" s="109" t="s">
        <v>132</v>
      </c>
      <c r="R34" s="91" t="s">
        <v>133</v>
      </c>
    </row>
    <row r="35" spans="1:18" x14ac:dyDescent="0.35">
      <c r="A35" s="207">
        <v>33</v>
      </c>
      <c r="B35">
        <v>0</v>
      </c>
      <c r="C35">
        <v>0</v>
      </c>
      <c r="D35" s="216"/>
      <c r="E35" s="98"/>
      <c r="F35" s="98"/>
      <c r="G35" s="101"/>
      <c r="H35" s="101"/>
      <c r="I35" s="71" t="s">
        <v>120</v>
      </c>
      <c r="J35" t="s">
        <v>121</v>
      </c>
      <c r="K35" t="s">
        <v>122</v>
      </c>
      <c r="L35" s="14">
        <v>12100</v>
      </c>
      <c r="M35" t="s">
        <v>28</v>
      </c>
      <c r="N35" s="121">
        <v>0</v>
      </c>
      <c r="O35" s="107">
        <v>0.8</v>
      </c>
      <c r="P35" s="107">
        <v>0.2</v>
      </c>
      <c r="Q35" s="213">
        <v>0</v>
      </c>
      <c r="R35" s="204">
        <v>0</v>
      </c>
    </row>
    <row r="36" spans="1:18" x14ac:dyDescent="0.35">
      <c r="A36" s="207">
        <v>34</v>
      </c>
      <c r="B36">
        <v>0</v>
      </c>
      <c r="C36">
        <v>0</v>
      </c>
      <c r="D36" s="217"/>
      <c r="E36" s="99"/>
      <c r="F36" s="99"/>
      <c r="G36" s="102"/>
      <c r="H36" s="102"/>
      <c r="I36" s="72" t="s">
        <v>134</v>
      </c>
      <c r="J36" s="73" t="s">
        <v>135</v>
      </c>
      <c r="K36" s="73" t="s">
        <v>136</v>
      </c>
      <c r="L36" s="74">
        <v>12045</v>
      </c>
      <c r="M36" s="73" t="s">
        <v>28</v>
      </c>
      <c r="N36" s="194">
        <v>0</v>
      </c>
      <c r="O36" s="108">
        <v>0.8</v>
      </c>
      <c r="P36" s="108">
        <v>0.2</v>
      </c>
      <c r="Q36" s="209">
        <v>0</v>
      </c>
      <c r="R36" s="205">
        <v>0</v>
      </c>
    </row>
    <row r="37" spans="1:18" x14ac:dyDescent="0.35">
      <c r="A37" s="207">
        <v>9</v>
      </c>
      <c r="B37">
        <v>0</v>
      </c>
      <c r="C37">
        <v>0</v>
      </c>
      <c r="D37" s="210" t="s">
        <v>137</v>
      </c>
      <c r="E37" s="97">
        <v>4</v>
      </c>
      <c r="F37" s="97" t="s">
        <v>85</v>
      </c>
      <c r="G37" s="100">
        <v>45048</v>
      </c>
      <c r="H37" s="100">
        <v>45506</v>
      </c>
      <c r="I37" s="70" t="s">
        <v>42</v>
      </c>
      <c r="J37" s="5" t="s">
        <v>43</v>
      </c>
      <c r="K37" s="5" t="s">
        <v>44</v>
      </c>
      <c r="L37" s="13">
        <v>16126</v>
      </c>
      <c r="M37" s="5" t="s">
        <v>28</v>
      </c>
      <c r="N37" s="112">
        <v>1860610.1</v>
      </c>
      <c r="O37" s="106">
        <v>0.79999999999999993</v>
      </c>
      <c r="P37" s="106">
        <v>0.20000000000000004</v>
      </c>
      <c r="Q37" s="109" t="s">
        <v>138</v>
      </c>
      <c r="R37" s="91" t="s">
        <v>139</v>
      </c>
    </row>
    <row r="38" spans="1:18" x14ac:dyDescent="0.35">
      <c r="A38" s="207">
        <v>36</v>
      </c>
      <c r="B38">
        <v>0</v>
      </c>
      <c r="C38">
        <v>0</v>
      </c>
      <c r="D38" s="216"/>
      <c r="E38" s="98"/>
      <c r="F38" s="98"/>
      <c r="G38" s="101"/>
      <c r="H38" s="101"/>
      <c r="I38" s="71" t="s">
        <v>19</v>
      </c>
      <c r="J38" t="s">
        <v>20</v>
      </c>
      <c r="K38" t="s">
        <v>21</v>
      </c>
      <c r="L38" s="14">
        <v>75338</v>
      </c>
      <c r="M38" t="s">
        <v>22</v>
      </c>
      <c r="N38" s="121">
        <v>0</v>
      </c>
      <c r="O38" s="107">
        <v>0.8</v>
      </c>
      <c r="P38" s="107">
        <v>0.19999999999999996</v>
      </c>
      <c r="Q38" s="213">
        <v>0</v>
      </c>
      <c r="R38" s="204">
        <v>0</v>
      </c>
    </row>
    <row r="39" spans="1:18" x14ac:dyDescent="0.35">
      <c r="A39" s="207">
        <v>37</v>
      </c>
      <c r="B39">
        <v>0</v>
      </c>
      <c r="C39">
        <v>0</v>
      </c>
      <c r="D39" s="216"/>
      <c r="E39" s="98"/>
      <c r="F39" s="98"/>
      <c r="G39" s="101"/>
      <c r="H39" s="101"/>
      <c r="I39" s="71" t="s">
        <v>140</v>
      </c>
      <c r="J39" t="s">
        <v>141</v>
      </c>
      <c r="K39" t="s">
        <v>142</v>
      </c>
      <c r="L39" s="14">
        <v>18039</v>
      </c>
      <c r="M39" t="s">
        <v>28</v>
      </c>
      <c r="N39" s="121">
        <v>0</v>
      </c>
      <c r="O39" s="107">
        <v>0.79999999999999993</v>
      </c>
      <c r="P39" s="107">
        <v>0.20000000000000009</v>
      </c>
      <c r="Q39" s="213">
        <v>0</v>
      </c>
      <c r="R39" s="204">
        <v>0</v>
      </c>
    </row>
    <row r="40" spans="1:18" x14ac:dyDescent="0.35">
      <c r="A40" s="207">
        <v>38</v>
      </c>
      <c r="B40">
        <v>0</v>
      </c>
      <c r="C40">
        <v>0</v>
      </c>
      <c r="D40" s="217"/>
      <c r="E40" s="99"/>
      <c r="F40" s="99"/>
      <c r="G40" s="102"/>
      <c r="H40" s="102"/>
      <c r="I40" s="72" t="s">
        <v>143</v>
      </c>
      <c r="J40" s="73" t="s">
        <v>144</v>
      </c>
      <c r="K40" s="73" t="s">
        <v>36</v>
      </c>
      <c r="L40" s="74" t="s">
        <v>582</v>
      </c>
      <c r="M40" s="73" t="s">
        <v>22</v>
      </c>
      <c r="N40" s="194">
        <v>0</v>
      </c>
      <c r="O40" s="108">
        <v>0.8</v>
      </c>
      <c r="P40" s="108">
        <v>0.2</v>
      </c>
      <c r="Q40" s="209">
        <v>0</v>
      </c>
      <c r="R40" s="205">
        <v>0</v>
      </c>
    </row>
    <row r="41" spans="1:18" x14ac:dyDescent="0.35">
      <c r="A41" s="207">
        <v>10</v>
      </c>
      <c r="B41">
        <v>0</v>
      </c>
      <c r="C41">
        <v>0</v>
      </c>
      <c r="D41" s="210" t="s">
        <v>145</v>
      </c>
      <c r="E41" s="97">
        <v>4</v>
      </c>
      <c r="F41" s="97" t="s">
        <v>85</v>
      </c>
      <c r="G41" s="100">
        <v>45048</v>
      </c>
      <c r="H41" s="100">
        <v>45506</v>
      </c>
      <c r="I41" s="70" t="s">
        <v>146</v>
      </c>
      <c r="J41" s="5" t="s">
        <v>147</v>
      </c>
      <c r="K41" s="5" t="s">
        <v>122</v>
      </c>
      <c r="L41" s="13">
        <v>12100</v>
      </c>
      <c r="M41" s="5" t="s">
        <v>28</v>
      </c>
      <c r="N41" s="112">
        <v>325327.87</v>
      </c>
      <c r="O41" s="106">
        <v>0.80000002320407437</v>
      </c>
      <c r="P41" s="106">
        <v>0.19999997679592565</v>
      </c>
      <c r="Q41" s="109" t="s">
        <v>148</v>
      </c>
      <c r="R41" s="91" t="s">
        <v>149</v>
      </c>
    </row>
    <row r="42" spans="1:18" x14ac:dyDescent="0.35">
      <c r="A42" s="207">
        <v>40</v>
      </c>
      <c r="B42">
        <v>0</v>
      </c>
      <c r="C42">
        <v>0</v>
      </c>
      <c r="D42" s="217"/>
      <c r="E42" s="99"/>
      <c r="F42" s="99"/>
      <c r="G42" s="102"/>
      <c r="H42" s="102"/>
      <c r="I42" s="72" t="s">
        <v>150</v>
      </c>
      <c r="J42" s="73" t="s">
        <v>151</v>
      </c>
      <c r="K42" s="73" t="s">
        <v>152</v>
      </c>
      <c r="L42" s="74" t="s">
        <v>588</v>
      </c>
      <c r="M42" s="73" t="s">
        <v>22</v>
      </c>
      <c r="N42" s="194">
        <v>0</v>
      </c>
      <c r="O42" s="108">
        <v>0.79999999999999993</v>
      </c>
      <c r="P42" s="108">
        <v>0.20000000000000007</v>
      </c>
      <c r="Q42" s="209">
        <v>0</v>
      </c>
      <c r="R42" s="205">
        <v>0</v>
      </c>
    </row>
    <row r="43" spans="1:18" ht="15" customHeight="1" x14ac:dyDescent="0.35">
      <c r="A43" s="226">
        <v>11</v>
      </c>
      <c r="B43" s="7">
        <v>0</v>
      </c>
      <c r="C43" s="7">
        <v>0</v>
      </c>
      <c r="D43" s="228" t="s">
        <v>153</v>
      </c>
      <c r="E43" s="179">
        <v>4</v>
      </c>
      <c r="F43" s="179" t="s">
        <v>85</v>
      </c>
      <c r="G43" s="100">
        <v>45048</v>
      </c>
      <c r="H43" s="100">
        <v>45506</v>
      </c>
      <c r="I43" s="75" t="s">
        <v>154</v>
      </c>
      <c r="J43" s="9" t="s">
        <v>155</v>
      </c>
      <c r="K43" s="9" t="s">
        <v>156</v>
      </c>
      <c r="L43" s="76">
        <v>12037</v>
      </c>
      <c r="M43" s="9" t="s">
        <v>28</v>
      </c>
      <c r="N43" s="230">
        <v>775306.39</v>
      </c>
      <c r="O43" s="233">
        <v>0.79999998729823163</v>
      </c>
      <c r="P43" s="233">
        <v>0.20000001270176843</v>
      </c>
      <c r="Q43" s="236" t="s">
        <v>157</v>
      </c>
      <c r="R43" s="239" t="s">
        <v>158</v>
      </c>
    </row>
    <row r="44" spans="1:18" x14ac:dyDescent="0.35">
      <c r="A44" s="226">
        <v>42</v>
      </c>
      <c r="B44" s="7">
        <v>0</v>
      </c>
      <c r="C44" s="7">
        <v>0</v>
      </c>
      <c r="D44" s="229"/>
      <c r="E44" s="180"/>
      <c r="F44" s="180"/>
      <c r="G44" s="101"/>
      <c r="H44" s="101"/>
      <c r="I44" s="77" t="s">
        <v>159</v>
      </c>
      <c r="J44" s="7" t="s">
        <v>160</v>
      </c>
      <c r="K44" s="7" t="s">
        <v>161</v>
      </c>
      <c r="L44" s="78" t="s">
        <v>589</v>
      </c>
      <c r="M44" s="7" t="s">
        <v>22</v>
      </c>
      <c r="N44" s="231">
        <v>0</v>
      </c>
      <c r="O44" s="234">
        <v>0.8</v>
      </c>
      <c r="P44" s="234">
        <v>0.2</v>
      </c>
      <c r="Q44" s="237">
        <v>0</v>
      </c>
      <c r="R44" s="240">
        <v>0</v>
      </c>
    </row>
    <row r="45" spans="1:18" x14ac:dyDescent="0.35">
      <c r="A45" s="226">
        <v>43</v>
      </c>
      <c r="B45" s="7">
        <v>0</v>
      </c>
      <c r="C45" s="7">
        <v>0</v>
      </c>
      <c r="D45" s="229"/>
      <c r="E45" s="180"/>
      <c r="F45" s="180"/>
      <c r="G45" s="101"/>
      <c r="H45" s="101"/>
      <c r="I45" s="77" t="s">
        <v>162</v>
      </c>
      <c r="J45" s="7" t="s">
        <v>163</v>
      </c>
      <c r="K45" s="7" t="s">
        <v>164</v>
      </c>
      <c r="L45" s="78" t="s">
        <v>590</v>
      </c>
      <c r="M45" s="7" t="s">
        <v>22</v>
      </c>
      <c r="N45" s="231">
        <v>0</v>
      </c>
      <c r="O45" s="234">
        <v>0.8</v>
      </c>
      <c r="P45" s="234">
        <v>0.2</v>
      </c>
      <c r="Q45" s="237">
        <v>0</v>
      </c>
      <c r="R45" s="240">
        <v>0</v>
      </c>
    </row>
    <row r="46" spans="1:18" x14ac:dyDescent="0.35">
      <c r="A46" s="226">
        <v>44</v>
      </c>
      <c r="B46" s="7">
        <v>0</v>
      </c>
      <c r="C46" s="7">
        <v>0</v>
      </c>
      <c r="D46" s="229"/>
      <c r="E46" s="180"/>
      <c r="F46" s="180"/>
      <c r="G46" s="101"/>
      <c r="H46" s="101"/>
      <c r="I46" s="77" t="s">
        <v>165</v>
      </c>
      <c r="J46" s="7" t="s">
        <v>166</v>
      </c>
      <c r="K46" s="7" t="s">
        <v>167</v>
      </c>
      <c r="L46" s="78">
        <v>12020</v>
      </c>
      <c r="M46" s="7" t="s">
        <v>28</v>
      </c>
      <c r="N46" s="231">
        <v>0</v>
      </c>
      <c r="O46" s="234">
        <v>0.8</v>
      </c>
      <c r="P46" s="234">
        <v>0.19999999999999996</v>
      </c>
      <c r="Q46" s="237">
        <v>0</v>
      </c>
      <c r="R46" s="240">
        <v>0</v>
      </c>
    </row>
    <row r="47" spans="1:18" x14ac:dyDescent="0.35">
      <c r="A47" s="226">
        <v>45</v>
      </c>
      <c r="B47" s="7">
        <v>0</v>
      </c>
      <c r="C47" s="7">
        <v>0</v>
      </c>
      <c r="D47" s="229"/>
      <c r="E47" s="180"/>
      <c r="F47" s="180"/>
      <c r="G47" s="101"/>
      <c r="H47" s="101"/>
      <c r="I47" s="77" t="s">
        <v>168</v>
      </c>
      <c r="J47" s="7" t="s">
        <v>169</v>
      </c>
      <c r="K47" s="7" t="s">
        <v>170</v>
      </c>
      <c r="L47" s="78">
        <v>12029</v>
      </c>
      <c r="M47" s="7" t="s">
        <v>28</v>
      </c>
      <c r="N47" s="231">
        <v>0</v>
      </c>
      <c r="O47" s="234">
        <v>0.79999999999999993</v>
      </c>
      <c r="P47" s="234">
        <v>0.20000000000000007</v>
      </c>
      <c r="Q47" s="237">
        <v>0</v>
      </c>
      <c r="R47" s="240">
        <v>0</v>
      </c>
    </row>
    <row r="48" spans="1:18" x14ac:dyDescent="0.35">
      <c r="A48" s="226">
        <v>46</v>
      </c>
      <c r="B48" s="7">
        <v>0</v>
      </c>
      <c r="C48" s="7">
        <v>0</v>
      </c>
      <c r="D48" s="229"/>
      <c r="E48" s="180"/>
      <c r="F48" s="180"/>
      <c r="G48" s="101"/>
      <c r="H48" s="101"/>
      <c r="I48" s="77" t="s">
        <v>171</v>
      </c>
      <c r="J48" s="7" t="s">
        <v>172</v>
      </c>
      <c r="K48" s="7" t="s">
        <v>173</v>
      </c>
      <c r="L48" s="78">
        <v>12020</v>
      </c>
      <c r="M48" s="7" t="s">
        <v>28</v>
      </c>
      <c r="N48" s="231">
        <v>0</v>
      </c>
      <c r="O48" s="234">
        <v>0.8</v>
      </c>
      <c r="P48" s="234">
        <v>0.2</v>
      </c>
      <c r="Q48" s="237">
        <v>0</v>
      </c>
      <c r="R48" s="240">
        <v>0</v>
      </c>
    </row>
    <row r="49" spans="1:18" x14ac:dyDescent="0.35">
      <c r="A49" s="226">
        <v>47</v>
      </c>
      <c r="B49" s="7">
        <v>0</v>
      </c>
      <c r="C49" s="7">
        <v>0</v>
      </c>
      <c r="D49" s="229"/>
      <c r="E49" s="180"/>
      <c r="F49" s="180"/>
      <c r="G49" s="101"/>
      <c r="H49" s="101"/>
      <c r="I49" s="77" t="s">
        <v>174</v>
      </c>
      <c r="J49" s="7" t="s">
        <v>175</v>
      </c>
      <c r="K49" s="7" t="s">
        <v>176</v>
      </c>
      <c r="L49" s="78">
        <v>12014</v>
      </c>
      <c r="M49" s="7" t="s">
        <v>28</v>
      </c>
      <c r="N49" s="231">
        <v>0</v>
      </c>
      <c r="O49" s="234">
        <v>0.8</v>
      </c>
      <c r="P49" s="234">
        <v>0.2</v>
      </c>
      <c r="Q49" s="237">
        <v>0</v>
      </c>
      <c r="R49" s="240">
        <v>0</v>
      </c>
    </row>
    <row r="50" spans="1:18" x14ac:dyDescent="0.35">
      <c r="A50" s="226">
        <v>48</v>
      </c>
      <c r="B50" s="7">
        <v>0</v>
      </c>
      <c r="C50" s="7">
        <v>0</v>
      </c>
      <c r="D50" s="229"/>
      <c r="E50" s="180"/>
      <c r="F50" s="180"/>
      <c r="G50" s="101"/>
      <c r="H50" s="101"/>
      <c r="I50" s="77" t="s">
        <v>177</v>
      </c>
      <c r="J50" s="7" t="s">
        <v>178</v>
      </c>
      <c r="K50" s="7" t="s">
        <v>179</v>
      </c>
      <c r="L50" s="78">
        <v>12034</v>
      </c>
      <c r="M50" s="7" t="s">
        <v>28</v>
      </c>
      <c r="N50" s="231">
        <v>0</v>
      </c>
      <c r="O50" s="234">
        <v>0.79999999999999993</v>
      </c>
      <c r="P50" s="234">
        <v>0.20000000000000004</v>
      </c>
      <c r="Q50" s="237">
        <v>0</v>
      </c>
      <c r="R50" s="240">
        <v>0</v>
      </c>
    </row>
    <row r="51" spans="1:18" x14ac:dyDescent="0.35">
      <c r="A51" s="226">
        <v>49</v>
      </c>
      <c r="B51" s="7">
        <v>0</v>
      </c>
      <c r="C51" s="7">
        <v>0</v>
      </c>
      <c r="D51" s="229"/>
      <c r="E51" s="180"/>
      <c r="F51" s="180"/>
      <c r="G51" s="101"/>
      <c r="H51" s="101"/>
      <c r="I51" s="77" t="s">
        <v>180</v>
      </c>
      <c r="J51" s="7" t="s">
        <v>181</v>
      </c>
      <c r="K51" s="7" t="s">
        <v>182</v>
      </c>
      <c r="L51" s="78">
        <v>12032</v>
      </c>
      <c r="M51" s="7" t="s">
        <v>28</v>
      </c>
      <c r="N51" s="231">
        <v>0</v>
      </c>
      <c r="O51" s="234">
        <v>0.8</v>
      </c>
      <c r="P51" s="234">
        <v>0.2</v>
      </c>
      <c r="Q51" s="237">
        <v>0</v>
      </c>
      <c r="R51" s="240">
        <v>0</v>
      </c>
    </row>
    <row r="52" spans="1:18" x14ac:dyDescent="0.35">
      <c r="A52" s="227">
        <v>50</v>
      </c>
      <c r="B52" s="7">
        <v>0</v>
      </c>
      <c r="C52" s="7">
        <v>0</v>
      </c>
      <c r="D52" s="229"/>
      <c r="E52" s="181"/>
      <c r="F52" s="181"/>
      <c r="G52" s="102"/>
      <c r="H52" s="102"/>
      <c r="I52" s="79" t="s">
        <v>183</v>
      </c>
      <c r="J52" s="80" t="s">
        <v>184</v>
      </c>
      <c r="K52" s="80" t="s">
        <v>185</v>
      </c>
      <c r="L52" s="81" t="s">
        <v>591</v>
      </c>
      <c r="M52" s="80" t="s">
        <v>22</v>
      </c>
      <c r="N52" s="232">
        <v>0</v>
      </c>
      <c r="O52" s="235">
        <v>0.8</v>
      </c>
      <c r="P52" s="235">
        <v>0.2</v>
      </c>
      <c r="Q52" s="238">
        <v>0</v>
      </c>
      <c r="R52" s="241">
        <v>0</v>
      </c>
    </row>
    <row r="53" spans="1:18" s="5" customFormat="1" x14ac:dyDescent="0.35">
      <c r="A53" s="224">
        <f>A43+1</f>
        <v>12</v>
      </c>
      <c r="D53" s="214" t="s">
        <v>186</v>
      </c>
      <c r="E53" s="97">
        <v>1</v>
      </c>
      <c r="F53" s="97" t="s">
        <v>222</v>
      </c>
      <c r="G53" s="100">
        <v>45208</v>
      </c>
      <c r="H53" s="100">
        <v>46304</v>
      </c>
      <c r="I53" s="38" t="s">
        <v>227</v>
      </c>
      <c r="J53" s="11" t="s">
        <v>344</v>
      </c>
      <c r="K53" s="11" t="s">
        <v>345</v>
      </c>
      <c r="L53" s="15">
        <v>11020</v>
      </c>
      <c r="M53" s="11" t="s">
        <v>28</v>
      </c>
      <c r="N53" s="190">
        <v>1981774.87</v>
      </c>
      <c r="O53" s="193">
        <f t="shared" ref="O53" si="0">$O$41</f>
        <v>0.80000002320407437</v>
      </c>
      <c r="P53" s="193">
        <f t="shared" ref="P53:P80" si="1">$P$41</f>
        <v>0.19999997679592565</v>
      </c>
      <c r="Q53" s="195" t="s">
        <v>510</v>
      </c>
      <c r="R53" s="91" t="s">
        <v>511</v>
      </c>
    </row>
    <row r="54" spans="1:18" x14ac:dyDescent="0.35">
      <c r="A54" s="225"/>
      <c r="D54" s="242"/>
      <c r="E54" s="98"/>
      <c r="F54" s="98"/>
      <c r="G54" s="101"/>
      <c r="H54" s="101"/>
      <c r="I54" s="40" t="s">
        <v>228</v>
      </c>
      <c r="J54" s="82" t="s">
        <v>346</v>
      </c>
      <c r="K54" s="82" t="s">
        <v>80</v>
      </c>
      <c r="L54" s="83">
        <v>11100</v>
      </c>
      <c r="M54" s="82" t="s">
        <v>28</v>
      </c>
      <c r="N54" s="191"/>
      <c r="O54" s="121"/>
      <c r="P54" s="121"/>
      <c r="Q54" s="196"/>
      <c r="R54" s="92"/>
    </row>
    <row r="55" spans="1:18" x14ac:dyDescent="0.35">
      <c r="A55" s="225"/>
      <c r="D55" s="242"/>
      <c r="E55" s="98"/>
      <c r="F55" s="98"/>
      <c r="G55" s="101"/>
      <c r="H55" s="101"/>
      <c r="I55" s="40" t="s">
        <v>229</v>
      </c>
      <c r="J55" s="82" t="s">
        <v>347</v>
      </c>
      <c r="K55" s="82" t="s">
        <v>348</v>
      </c>
      <c r="L55" s="83" t="s">
        <v>596</v>
      </c>
      <c r="M55" s="82" t="s">
        <v>28</v>
      </c>
      <c r="N55" s="191"/>
      <c r="O55" s="121"/>
      <c r="P55" s="121"/>
      <c r="Q55" s="196"/>
      <c r="R55" s="92"/>
    </row>
    <row r="56" spans="1:18" x14ac:dyDescent="0.35">
      <c r="A56" s="225"/>
      <c r="D56" s="242"/>
      <c r="E56" s="98"/>
      <c r="F56" s="98"/>
      <c r="G56" s="101"/>
      <c r="H56" s="101"/>
      <c r="I56" s="40" t="s">
        <v>230</v>
      </c>
      <c r="J56" s="82" t="s">
        <v>349</v>
      </c>
      <c r="K56" s="82" t="s">
        <v>80</v>
      </c>
      <c r="L56" s="83">
        <v>11100</v>
      </c>
      <c r="M56" s="82" t="s">
        <v>28</v>
      </c>
      <c r="N56" s="191"/>
      <c r="O56" s="121"/>
      <c r="P56" s="121"/>
      <c r="Q56" s="196"/>
      <c r="R56" s="92"/>
    </row>
    <row r="57" spans="1:18" x14ac:dyDescent="0.35">
      <c r="A57" s="225"/>
      <c r="D57" s="215"/>
      <c r="E57" s="99"/>
      <c r="F57" s="99"/>
      <c r="G57" s="102"/>
      <c r="H57" s="102"/>
      <c r="I57" s="42" t="s">
        <v>231</v>
      </c>
      <c r="J57" s="84" t="s">
        <v>350</v>
      </c>
      <c r="K57" s="84" t="s">
        <v>351</v>
      </c>
      <c r="L57" s="85">
        <v>69260</v>
      </c>
      <c r="M57" s="84" t="s">
        <v>22</v>
      </c>
      <c r="N57" s="192"/>
      <c r="O57" s="194"/>
      <c r="P57" s="194"/>
      <c r="Q57" s="197"/>
      <c r="R57" s="93"/>
    </row>
    <row r="58" spans="1:18" x14ac:dyDescent="0.35">
      <c r="A58" s="121">
        <v>13</v>
      </c>
      <c r="D58" s="214" t="s">
        <v>187</v>
      </c>
      <c r="E58" s="97">
        <v>1</v>
      </c>
      <c r="F58" s="97" t="s">
        <v>222</v>
      </c>
      <c r="G58" s="100">
        <v>45208</v>
      </c>
      <c r="H58" s="100">
        <v>46304</v>
      </c>
      <c r="I58" s="38" t="s">
        <v>129</v>
      </c>
      <c r="J58" s="11" t="s">
        <v>130</v>
      </c>
      <c r="K58" s="11" t="s">
        <v>131</v>
      </c>
      <c r="L58" s="15" t="s">
        <v>587</v>
      </c>
      <c r="M58" s="11" t="s">
        <v>22</v>
      </c>
      <c r="N58" s="190">
        <v>1988750</v>
      </c>
      <c r="O58" s="193">
        <f t="shared" ref="O58:O80" si="2">$O$53</f>
        <v>0.80000002320407437</v>
      </c>
      <c r="P58" s="193">
        <f t="shared" si="1"/>
        <v>0.19999997679592565</v>
      </c>
      <c r="Q58" s="109" t="s">
        <v>512</v>
      </c>
      <c r="R58" s="91" t="s">
        <v>513</v>
      </c>
    </row>
    <row r="59" spans="1:18" x14ac:dyDescent="0.35">
      <c r="A59" s="121"/>
      <c r="D59" s="242"/>
      <c r="E59" s="98"/>
      <c r="F59" s="98"/>
      <c r="G59" s="101"/>
      <c r="H59" s="101"/>
      <c r="I59" s="40" t="s">
        <v>67</v>
      </c>
      <c r="J59" s="82" t="s">
        <v>68</v>
      </c>
      <c r="K59" s="82" t="s">
        <v>69</v>
      </c>
      <c r="L59" s="83">
        <v>73018</v>
      </c>
      <c r="M59" s="82" t="s">
        <v>22</v>
      </c>
      <c r="N59" s="191"/>
      <c r="O59" s="121"/>
      <c r="P59" s="121"/>
      <c r="Q59" s="110" t="s">
        <v>512</v>
      </c>
      <c r="R59" s="92" t="s">
        <v>513</v>
      </c>
    </row>
    <row r="60" spans="1:18" x14ac:dyDescent="0.35">
      <c r="A60" s="121"/>
      <c r="D60" s="242"/>
      <c r="E60" s="98"/>
      <c r="F60" s="98"/>
      <c r="G60" s="101"/>
      <c r="H60" s="101"/>
      <c r="I60" s="40" t="s">
        <v>78</v>
      </c>
      <c r="J60" s="82" t="s">
        <v>79</v>
      </c>
      <c r="K60" s="82" t="s">
        <v>80</v>
      </c>
      <c r="L60" s="83">
        <v>11100</v>
      </c>
      <c r="M60" s="82" t="s">
        <v>28</v>
      </c>
      <c r="N60" s="191"/>
      <c r="O60" s="121"/>
      <c r="P60" s="121"/>
      <c r="Q60" s="110" t="s">
        <v>512</v>
      </c>
      <c r="R60" s="92" t="s">
        <v>513</v>
      </c>
    </row>
    <row r="61" spans="1:18" x14ac:dyDescent="0.35">
      <c r="A61" s="121"/>
      <c r="D61" s="215"/>
      <c r="E61" s="99"/>
      <c r="F61" s="99"/>
      <c r="G61" s="102"/>
      <c r="H61" s="102"/>
      <c r="I61" s="40" t="s">
        <v>232</v>
      </c>
      <c r="J61" s="82" t="s">
        <v>352</v>
      </c>
      <c r="K61" s="82" t="s">
        <v>44</v>
      </c>
      <c r="L61" s="83">
        <v>16121</v>
      </c>
      <c r="M61" s="82" t="s">
        <v>28</v>
      </c>
      <c r="N61" s="191"/>
      <c r="O61" s="121"/>
      <c r="P61" s="121"/>
      <c r="Q61" s="110" t="s">
        <v>512</v>
      </c>
      <c r="R61" s="92" t="s">
        <v>513</v>
      </c>
    </row>
    <row r="62" spans="1:18" x14ac:dyDescent="0.35">
      <c r="A62" s="121">
        <v>14</v>
      </c>
      <c r="D62" s="214" t="s">
        <v>188</v>
      </c>
      <c r="E62" s="97">
        <v>1</v>
      </c>
      <c r="F62" s="97" t="s">
        <v>222</v>
      </c>
      <c r="G62" s="100">
        <v>45208</v>
      </c>
      <c r="H62" s="100">
        <v>46304</v>
      </c>
      <c r="I62" s="40" t="s">
        <v>233</v>
      </c>
      <c r="J62" s="82" t="s">
        <v>353</v>
      </c>
      <c r="K62" s="82" t="s">
        <v>354</v>
      </c>
      <c r="L62" s="83">
        <v>18038</v>
      </c>
      <c r="M62" s="82" t="s">
        <v>28</v>
      </c>
      <c r="N62" s="191">
        <v>1890000</v>
      </c>
      <c r="O62" s="243">
        <f t="shared" si="2"/>
        <v>0.80000002320407437</v>
      </c>
      <c r="P62" s="243">
        <f t="shared" si="1"/>
        <v>0.19999997679592565</v>
      </c>
      <c r="Q62" s="110" t="s">
        <v>514</v>
      </c>
      <c r="R62" s="92" t="s">
        <v>515</v>
      </c>
    </row>
    <row r="63" spans="1:18" x14ac:dyDescent="0.35">
      <c r="A63" s="121"/>
      <c r="D63" s="242"/>
      <c r="E63" s="98"/>
      <c r="F63" s="98"/>
      <c r="G63" s="101"/>
      <c r="H63" s="101"/>
      <c r="I63" s="40" t="s">
        <v>234</v>
      </c>
      <c r="J63" s="82" t="s">
        <v>355</v>
      </c>
      <c r="K63" s="82" t="s">
        <v>41</v>
      </c>
      <c r="L63" s="83" t="s">
        <v>592</v>
      </c>
      <c r="M63" s="82" t="s">
        <v>22</v>
      </c>
      <c r="N63" s="191"/>
      <c r="O63" s="121"/>
      <c r="P63" s="121"/>
      <c r="Q63" s="109" t="s">
        <v>514</v>
      </c>
      <c r="R63" s="91" t="s">
        <v>515</v>
      </c>
    </row>
    <row r="64" spans="1:18" x14ac:dyDescent="0.35">
      <c r="A64" s="121"/>
      <c r="D64" s="242"/>
      <c r="E64" s="98"/>
      <c r="F64" s="98"/>
      <c r="G64" s="101"/>
      <c r="H64" s="101"/>
      <c r="I64" s="40" t="s">
        <v>42</v>
      </c>
      <c r="J64" s="82" t="s">
        <v>43</v>
      </c>
      <c r="K64" s="82" t="s">
        <v>44</v>
      </c>
      <c r="L64" s="83">
        <v>16126</v>
      </c>
      <c r="M64" s="82" t="s">
        <v>28</v>
      </c>
      <c r="N64" s="191"/>
      <c r="O64" s="121"/>
      <c r="P64" s="121"/>
      <c r="Q64" s="110" t="s">
        <v>514</v>
      </c>
      <c r="R64" s="92" t="s">
        <v>515</v>
      </c>
    </row>
    <row r="65" spans="1:18" x14ac:dyDescent="0.35">
      <c r="A65" s="121"/>
      <c r="D65" s="215"/>
      <c r="E65" s="99"/>
      <c r="F65" s="99"/>
      <c r="G65" s="102"/>
      <c r="H65" s="102"/>
      <c r="I65" s="42" t="s">
        <v>235</v>
      </c>
      <c r="J65" s="84" t="s">
        <v>356</v>
      </c>
      <c r="K65" s="84" t="s">
        <v>357</v>
      </c>
      <c r="L65" s="85" t="s">
        <v>593</v>
      </c>
      <c r="M65" s="84" t="s">
        <v>22</v>
      </c>
      <c r="N65" s="192"/>
      <c r="O65" s="194"/>
      <c r="P65" s="194"/>
      <c r="Q65" s="111" t="s">
        <v>514</v>
      </c>
      <c r="R65" s="93" t="s">
        <v>515</v>
      </c>
    </row>
    <row r="66" spans="1:18" x14ac:dyDescent="0.35">
      <c r="A66" s="121">
        <v>15</v>
      </c>
      <c r="D66" s="214" t="s">
        <v>189</v>
      </c>
      <c r="E66" s="97">
        <v>1</v>
      </c>
      <c r="F66" s="97" t="s">
        <v>18</v>
      </c>
      <c r="G66" s="100">
        <v>45208</v>
      </c>
      <c r="H66" s="100">
        <v>46304</v>
      </c>
      <c r="I66" s="38" t="s">
        <v>19</v>
      </c>
      <c r="J66" s="5" t="s">
        <v>610</v>
      </c>
      <c r="K66" s="9" t="s">
        <v>611</v>
      </c>
      <c r="L66" s="13" t="s">
        <v>612</v>
      </c>
      <c r="M66" s="11" t="s">
        <v>22</v>
      </c>
      <c r="N66" s="190">
        <v>1999524.41</v>
      </c>
      <c r="O66" s="193">
        <f t="shared" si="2"/>
        <v>0.80000002320407437</v>
      </c>
      <c r="P66" s="193">
        <f t="shared" si="1"/>
        <v>0.19999997679592565</v>
      </c>
      <c r="Q66" s="109" t="s">
        <v>516</v>
      </c>
      <c r="R66" s="91" t="s">
        <v>517</v>
      </c>
    </row>
    <row r="67" spans="1:18" x14ac:dyDescent="0.35">
      <c r="A67" s="121"/>
      <c r="D67" s="242"/>
      <c r="E67" s="98"/>
      <c r="F67" s="98"/>
      <c r="G67" s="101"/>
      <c r="H67" s="101"/>
      <c r="I67" s="40" t="s">
        <v>236</v>
      </c>
      <c r="J67" s="82" t="s">
        <v>358</v>
      </c>
      <c r="K67" s="82" t="s">
        <v>359</v>
      </c>
      <c r="L67" s="83">
        <v>13626</v>
      </c>
      <c r="M67" s="82" t="s">
        <v>22</v>
      </c>
      <c r="N67" s="191"/>
      <c r="O67" s="121"/>
      <c r="P67" s="121"/>
      <c r="Q67" s="110" t="s">
        <v>516</v>
      </c>
      <c r="R67" s="92" t="s">
        <v>517</v>
      </c>
    </row>
    <row r="68" spans="1:18" x14ac:dyDescent="0.35">
      <c r="A68" s="121"/>
      <c r="D68" s="215"/>
      <c r="E68" s="99"/>
      <c r="F68" s="99"/>
      <c r="G68" s="102"/>
      <c r="H68" s="102"/>
      <c r="I68" s="42" t="s">
        <v>25</v>
      </c>
      <c r="J68" s="84" t="s">
        <v>26</v>
      </c>
      <c r="K68" s="84" t="s">
        <v>27</v>
      </c>
      <c r="L68" s="85">
        <v>15067</v>
      </c>
      <c r="M68" s="84" t="s">
        <v>28</v>
      </c>
      <c r="N68" s="192"/>
      <c r="O68" s="194"/>
      <c r="P68" s="194"/>
      <c r="Q68" s="111" t="s">
        <v>516</v>
      </c>
      <c r="R68" s="93" t="s">
        <v>517</v>
      </c>
    </row>
    <row r="69" spans="1:18" x14ac:dyDescent="0.35">
      <c r="A69" s="121">
        <v>16</v>
      </c>
      <c r="D69" s="214" t="s">
        <v>190</v>
      </c>
      <c r="E69" s="97">
        <v>1</v>
      </c>
      <c r="F69" s="97" t="s">
        <v>18</v>
      </c>
      <c r="G69" s="100">
        <v>45208</v>
      </c>
      <c r="H69" s="100">
        <v>46304</v>
      </c>
      <c r="I69" s="38" t="s">
        <v>237</v>
      </c>
      <c r="J69" s="11" t="s">
        <v>360</v>
      </c>
      <c r="K69" s="11" t="s">
        <v>361</v>
      </c>
      <c r="L69" s="15" t="s">
        <v>594</v>
      </c>
      <c r="M69" s="11" t="s">
        <v>22</v>
      </c>
      <c r="N69" s="190">
        <v>1978532.8</v>
      </c>
      <c r="O69" s="193">
        <f t="shared" si="2"/>
        <v>0.80000002320407437</v>
      </c>
      <c r="P69" s="193">
        <f t="shared" si="1"/>
        <v>0.19999997679592565</v>
      </c>
      <c r="Q69" s="195" t="s">
        <v>518</v>
      </c>
      <c r="R69" s="198" t="s">
        <v>519</v>
      </c>
    </row>
    <row r="70" spans="1:18" x14ac:dyDescent="0.35">
      <c r="A70" s="121"/>
      <c r="D70" s="242"/>
      <c r="E70" s="98"/>
      <c r="F70" s="98"/>
      <c r="G70" s="101"/>
      <c r="H70" s="101"/>
      <c r="I70" s="40" t="s">
        <v>238</v>
      </c>
      <c r="J70" s="82" t="s">
        <v>362</v>
      </c>
      <c r="K70" s="82" t="s">
        <v>41</v>
      </c>
      <c r="L70" s="83" t="s">
        <v>595</v>
      </c>
      <c r="M70" s="82" t="s">
        <v>22</v>
      </c>
      <c r="N70" s="191"/>
      <c r="O70" s="121"/>
      <c r="P70" s="121"/>
      <c r="Q70" s="196" t="s">
        <v>518</v>
      </c>
      <c r="R70" s="199" t="s">
        <v>519</v>
      </c>
    </row>
    <row r="71" spans="1:18" x14ac:dyDescent="0.35">
      <c r="A71" s="121"/>
      <c r="D71" s="242"/>
      <c r="E71" s="98"/>
      <c r="F71" s="98"/>
      <c r="G71" s="101"/>
      <c r="H71" s="101"/>
      <c r="I71" s="40" t="s">
        <v>239</v>
      </c>
      <c r="J71" s="82" t="s">
        <v>363</v>
      </c>
      <c r="K71" s="82" t="s">
        <v>122</v>
      </c>
      <c r="L71" s="83">
        <v>12100</v>
      </c>
      <c r="M71" s="82" t="s">
        <v>28</v>
      </c>
      <c r="N71" s="191"/>
      <c r="O71" s="121"/>
      <c r="P71" s="121"/>
      <c r="Q71" s="196" t="s">
        <v>518</v>
      </c>
      <c r="R71" s="199" t="s">
        <v>519</v>
      </c>
    </row>
    <row r="72" spans="1:18" x14ac:dyDescent="0.35">
      <c r="A72" s="121"/>
      <c r="D72" s="242"/>
      <c r="E72" s="98"/>
      <c r="F72" s="98"/>
      <c r="G72" s="101"/>
      <c r="H72" s="101"/>
      <c r="I72" s="40" t="s">
        <v>240</v>
      </c>
      <c r="J72" s="82" t="s">
        <v>364</v>
      </c>
      <c r="K72" s="82" t="s">
        <v>105</v>
      </c>
      <c r="L72" s="83">
        <v>18100</v>
      </c>
      <c r="M72" s="82" t="s">
        <v>28</v>
      </c>
      <c r="N72" s="191"/>
      <c r="O72" s="121"/>
      <c r="P72" s="121"/>
      <c r="Q72" s="196" t="s">
        <v>518</v>
      </c>
      <c r="R72" s="199" t="s">
        <v>519</v>
      </c>
    </row>
    <row r="73" spans="1:18" x14ac:dyDescent="0.35">
      <c r="A73" s="121"/>
      <c r="D73" s="242"/>
      <c r="E73" s="98"/>
      <c r="F73" s="98"/>
      <c r="G73" s="101"/>
      <c r="H73" s="101"/>
      <c r="I73" s="40" t="s">
        <v>241</v>
      </c>
      <c r="J73" s="82" t="s">
        <v>365</v>
      </c>
      <c r="K73" s="82" t="s">
        <v>31</v>
      </c>
      <c r="L73" s="83">
        <v>10129</v>
      </c>
      <c r="M73" s="82" t="s">
        <v>28</v>
      </c>
      <c r="N73" s="191"/>
      <c r="O73" s="121"/>
      <c r="P73" s="121"/>
      <c r="Q73" s="196" t="s">
        <v>518</v>
      </c>
      <c r="R73" s="199" t="s">
        <v>519</v>
      </c>
    </row>
    <row r="74" spans="1:18" x14ac:dyDescent="0.35">
      <c r="A74" s="121"/>
      <c r="D74" s="242"/>
      <c r="E74" s="98"/>
      <c r="F74" s="98"/>
      <c r="G74" s="101"/>
      <c r="H74" s="101"/>
      <c r="I74" s="40" t="s">
        <v>242</v>
      </c>
      <c r="J74" s="82" t="s">
        <v>366</v>
      </c>
      <c r="K74" s="82" t="s">
        <v>367</v>
      </c>
      <c r="L74" s="83">
        <v>12030</v>
      </c>
      <c r="M74" s="82" t="s">
        <v>28</v>
      </c>
      <c r="N74" s="191"/>
      <c r="O74" s="121"/>
      <c r="P74" s="121"/>
      <c r="Q74" s="196" t="s">
        <v>518</v>
      </c>
      <c r="R74" s="199" t="s">
        <v>519</v>
      </c>
    </row>
    <row r="75" spans="1:18" ht="12.75" customHeight="1" x14ac:dyDescent="0.35">
      <c r="A75" s="121"/>
      <c r="D75" s="215"/>
      <c r="E75" s="99"/>
      <c r="F75" s="99"/>
      <c r="G75" s="102"/>
      <c r="H75" s="102"/>
      <c r="I75" s="42" t="s">
        <v>243</v>
      </c>
      <c r="J75" s="84" t="s">
        <v>368</v>
      </c>
      <c r="K75" s="84" t="s">
        <v>369</v>
      </c>
      <c r="L75" s="85">
        <v>13007</v>
      </c>
      <c r="M75" s="84" t="s">
        <v>22</v>
      </c>
      <c r="N75" s="192"/>
      <c r="O75" s="194"/>
      <c r="P75" s="194"/>
      <c r="Q75" s="197" t="s">
        <v>518</v>
      </c>
      <c r="R75" s="200" t="s">
        <v>519</v>
      </c>
    </row>
    <row r="76" spans="1:18" x14ac:dyDescent="0.35">
      <c r="A76" s="121">
        <v>17</v>
      </c>
      <c r="D76" s="214" t="s">
        <v>191</v>
      </c>
      <c r="E76" s="97">
        <v>1</v>
      </c>
      <c r="F76" s="97" t="s">
        <v>18</v>
      </c>
      <c r="G76" s="100">
        <v>45208</v>
      </c>
      <c r="H76" s="100">
        <v>45939</v>
      </c>
      <c r="I76" s="38" t="s">
        <v>174</v>
      </c>
      <c r="J76" s="11" t="s">
        <v>175</v>
      </c>
      <c r="K76" s="11" t="s">
        <v>176</v>
      </c>
      <c r="L76" s="15">
        <v>12014</v>
      </c>
      <c r="M76" s="11" t="s">
        <v>28</v>
      </c>
      <c r="N76" s="190">
        <v>741743</v>
      </c>
      <c r="O76" s="193">
        <f t="shared" si="2"/>
        <v>0.80000002320407437</v>
      </c>
      <c r="P76" s="193">
        <f t="shared" si="1"/>
        <v>0.19999997679592565</v>
      </c>
      <c r="Q76" s="195" t="s">
        <v>520</v>
      </c>
      <c r="R76" s="198" t="s">
        <v>521</v>
      </c>
    </row>
    <row r="77" spans="1:18" x14ac:dyDescent="0.35">
      <c r="A77" s="121"/>
      <c r="D77" s="242"/>
      <c r="E77" s="98"/>
      <c r="F77" s="98"/>
      <c r="G77" s="101"/>
      <c r="H77" s="101"/>
      <c r="I77" s="40" t="s">
        <v>244</v>
      </c>
      <c r="J77" s="82" t="s">
        <v>370</v>
      </c>
      <c r="K77" s="82" t="s">
        <v>122</v>
      </c>
      <c r="L77" s="83">
        <v>12100</v>
      </c>
      <c r="M77" s="82" t="s">
        <v>28</v>
      </c>
      <c r="N77" s="191"/>
      <c r="O77" s="121"/>
      <c r="P77" s="121"/>
      <c r="Q77" s="196" t="s">
        <v>520</v>
      </c>
      <c r="R77" s="199" t="s">
        <v>521</v>
      </c>
    </row>
    <row r="78" spans="1:18" x14ac:dyDescent="0.35">
      <c r="A78" s="121"/>
      <c r="D78" s="242"/>
      <c r="E78" s="98"/>
      <c r="F78" s="98"/>
      <c r="G78" s="101"/>
      <c r="H78" s="101"/>
      <c r="I78" s="40" t="s">
        <v>245</v>
      </c>
      <c r="J78" s="82" t="s">
        <v>371</v>
      </c>
      <c r="K78" s="82" t="s">
        <v>372</v>
      </c>
      <c r="L78" s="83" t="s">
        <v>597</v>
      </c>
      <c r="M78" s="82" t="s">
        <v>22</v>
      </c>
      <c r="N78" s="191"/>
      <c r="O78" s="121"/>
      <c r="P78" s="121"/>
      <c r="Q78" s="196" t="s">
        <v>520</v>
      </c>
      <c r="R78" s="199" t="s">
        <v>521</v>
      </c>
    </row>
    <row r="79" spans="1:18" x14ac:dyDescent="0.35">
      <c r="A79" s="121"/>
      <c r="D79" s="215"/>
      <c r="E79" s="99"/>
      <c r="F79" s="99"/>
      <c r="G79" s="102"/>
      <c r="H79" s="102"/>
      <c r="I79" s="42" t="s">
        <v>246</v>
      </c>
      <c r="J79" s="84" t="s">
        <v>373</v>
      </c>
      <c r="K79" s="84" t="s">
        <v>372</v>
      </c>
      <c r="L79" s="85" t="s">
        <v>597</v>
      </c>
      <c r="M79" s="84" t="s">
        <v>22</v>
      </c>
      <c r="N79" s="192"/>
      <c r="O79" s="194"/>
      <c r="P79" s="194"/>
      <c r="Q79" s="197" t="s">
        <v>520</v>
      </c>
      <c r="R79" s="200" t="s">
        <v>521</v>
      </c>
    </row>
    <row r="80" spans="1:18" x14ac:dyDescent="0.35">
      <c r="A80" s="121">
        <v>18</v>
      </c>
      <c r="D80" s="214" t="s">
        <v>192</v>
      </c>
      <c r="E80" s="97">
        <v>1</v>
      </c>
      <c r="F80" s="97" t="s">
        <v>18</v>
      </c>
      <c r="G80" s="100">
        <v>45208</v>
      </c>
      <c r="H80" s="100">
        <v>46304</v>
      </c>
      <c r="I80" s="38" t="s">
        <v>238</v>
      </c>
      <c r="J80" s="11" t="s">
        <v>362</v>
      </c>
      <c r="K80" s="11" t="s">
        <v>41</v>
      </c>
      <c r="L80" s="15" t="s">
        <v>595</v>
      </c>
      <c r="M80" s="11" t="s">
        <v>22</v>
      </c>
      <c r="N80" s="190">
        <v>1950350</v>
      </c>
      <c r="O80" s="193">
        <f t="shared" si="2"/>
        <v>0.80000002320407437</v>
      </c>
      <c r="P80" s="193">
        <f t="shared" si="1"/>
        <v>0.19999997679592565</v>
      </c>
      <c r="Q80" s="195" t="s">
        <v>522</v>
      </c>
      <c r="R80" s="198" t="s">
        <v>523</v>
      </c>
    </row>
    <row r="81" spans="1:18" x14ac:dyDescent="0.35">
      <c r="A81" s="121"/>
      <c r="D81" s="242"/>
      <c r="E81" s="98"/>
      <c r="F81" s="98"/>
      <c r="G81" s="101"/>
      <c r="H81" s="101"/>
      <c r="I81" s="40" t="s">
        <v>247</v>
      </c>
      <c r="J81" s="82" t="s">
        <v>374</v>
      </c>
      <c r="K81" s="82" t="s">
        <v>122</v>
      </c>
      <c r="L81" s="83">
        <v>12100</v>
      </c>
      <c r="M81" s="82" t="s">
        <v>28</v>
      </c>
      <c r="N81" s="191"/>
      <c r="O81" s="121"/>
      <c r="P81" s="121"/>
      <c r="Q81" s="196" t="s">
        <v>522</v>
      </c>
      <c r="R81" s="199" t="s">
        <v>523</v>
      </c>
    </row>
    <row r="82" spans="1:18" x14ac:dyDescent="0.35">
      <c r="A82" s="121"/>
      <c r="D82" s="242"/>
      <c r="E82" s="98"/>
      <c r="F82" s="98"/>
      <c r="G82" s="101"/>
      <c r="H82" s="101"/>
      <c r="I82" s="40" t="s">
        <v>248</v>
      </c>
      <c r="J82" s="82" t="s">
        <v>375</v>
      </c>
      <c r="K82" s="82" t="s">
        <v>31</v>
      </c>
      <c r="L82" s="83">
        <v>10144</v>
      </c>
      <c r="M82" s="82" t="s">
        <v>28</v>
      </c>
      <c r="N82" s="191"/>
      <c r="O82" s="121"/>
      <c r="P82" s="121"/>
      <c r="Q82" s="196" t="s">
        <v>522</v>
      </c>
      <c r="R82" s="199" t="s">
        <v>523</v>
      </c>
    </row>
    <row r="83" spans="1:18" x14ac:dyDescent="0.35">
      <c r="A83" s="121"/>
      <c r="D83" s="242"/>
      <c r="E83" s="98"/>
      <c r="F83" s="98"/>
      <c r="G83" s="101"/>
      <c r="H83" s="101"/>
      <c r="I83" s="40" t="s">
        <v>249</v>
      </c>
      <c r="J83" s="82" t="s">
        <v>376</v>
      </c>
      <c r="K83" s="82" t="s">
        <v>69</v>
      </c>
      <c r="L83" s="83">
        <v>73000</v>
      </c>
      <c r="M83" s="82" t="s">
        <v>22</v>
      </c>
      <c r="N83" s="191"/>
      <c r="O83" s="121"/>
      <c r="P83" s="121"/>
      <c r="Q83" s="196" t="s">
        <v>522</v>
      </c>
      <c r="R83" s="199" t="s">
        <v>523</v>
      </c>
    </row>
    <row r="84" spans="1:18" x14ac:dyDescent="0.35">
      <c r="A84" s="121"/>
      <c r="D84" s="242"/>
      <c r="E84" s="98"/>
      <c r="F84" s="98"/>
      <c r="G84" s="101"/>
      <c r="H84" s="101"/>
      <c r="I84" s="40" t="s">
        <v>250</v>
      </c>
      <c r="J84" s="82" t="s">
        <v>377</v>
      </c>
      <c r="K84" s="82" t="s">
        <v>21</v>
      </c>
      <c r="L84" s="83">
        <v>75013</v>
      </c>
      <c r="M84" s="82" t="s">
        <v>22</v>
      </c>
      <c r="N84" s="191"/>
      <c r="O84" s="121"/>
      <c r="P84" s="121"/>
      <c r="Q84" s="196" t="s">
        <v>522</v>
      </c>
      <c r="R84" s="199" t="s">
        <v>523</v>
      </c>
    </row>
    <row r="85" spans="1:18" x14ac:dyDescent="0.35">
      <c r="A85" s="121"/>
      <c r="D85" s="242"/>
      <c r="E85" s="98"/>
      <c r="F85" s="98"/>
      <c r="G85" s="101"/>
      <c r="H85" s="101"/>
      <c r="I85" s="40" t="s">
        <v>251</v>
      </c>
      <c r="J85" s="82" t="s">
        <v>378</v>
      </c>
      <c r="K85" s="82" t="s">
        <v>31</v>
      </c>
      <c r="L85" s="83">
        <v>10123</v>
      </c>
      <c r="M85" s="82" t="s">
        <v>28</v>
      </c>
      <c r="N85" s="191"/>
      <c r="O85" s="121"/>
      <c r="P85" s="121"/>
      <c r="Q85" s="196" t="s">
        <v>522</v>
      </c>
      <c r="R85" s="199" t="s">
        <v>523</v>
      </c>
    </row>
    <row r="86" spans="1:18" x14ac:dyDescent="0.35">
      <c r="A86" s="121"/>
      <c r="D86" s="242"/>
      <c r="E86" s="98"/>
      <c r="F86" s="98"/>
      <c r="G86" s="101"/>
      <c r="H86" s="101"/>
      <c r="I86" s="40" t="s">
        <v>252</v>
      </c>
      <c r="J86" s="82" t="s">
        <v>379</v>
      </c>
      <c r="K86" s="82" t="s">
        <v>31</v>
      </c>
      <c r="L86" s="83">
        <v>10128</v>
      </c>
      <c r="M86" s="82" t="s">
        <v>28</v>
      </c>
      <c r="N86" s="191"/>
      <c r="O86" s="121"/>
      <c r="P86" s="121"/>
      <c r="Q86" s="196" t="s">
        <v>522</v>
      </c>
      <c r="R86" s="199" t="s">
        <v>523</v>
      </c>
    </row>
    <row r="87" spans="1:18" x14ac:dyDescent="0.35">
      <c r="A87" s="121"/>
      <c r="D87" s="242"/>
      <c r="E87" s="98"/>
      <c r="F87" s="98"/>
      <c r="G87" s="101"/>
      <c r="H87" s="101"/>
      <c r="I87" s="40" t="s">
        <v>253</v>
      </c>
      <c r="J87" s="82" t="s">
        <v>380</v>
      </c>
      <c r="K87" s="82" t="s">
        <v>122</v>
      </c>
      <c r="L87" s="83">
        <v>12100</v>
      </c>
      <c r="M87" s="82" t="s">
        <v>28</v>
      </c>
      <c r="N87" s="191"/>
      <c r="O87" s="121"/>
      <c r="P87" s="121"/>
      <c r="Q87" s="196" t="s">
        <v>522</v>
      </c>
      <c r="R87" s="199" t="s">
        <v>523</v>
      </c>
    </row>
    <row r="88" spans="1:18" x14ac:dyDescent="0.35">
      <c r="A88" s="121"/>
      <c r="D88" s="242"/>
      <c r="E88" s="98"/>
      <c r="F88" s="98"/>
      <c r="G88" s="101"/>
      <c r="H88" s="101"/>
      <c r="I88" s="40" t="s">
        <v>254</v>
      </c>
      <c r="J88" s="82" t="s">
        <v>381</v>
      </c>
      <c r="K88" s="82" t="s">
        <v>382</v>
      </c>
      <c r="L88" s="83">
        <v>73800</v>
      </c>
      <c r="M88" s="82" t="s">
        <v>22</v>
      </c>
      <c r="N88" s="191"/>
      <c r="O88" s="121"/>
      <c r="P88" s="121"/>
      <c r="Q88" s="196" t="s">
        <v>522</v>
      </c>
      <c r="R88" s="199" t="s">
        <v>523</v>
      </c>
    </row>
    <row r="89" spans="1:18" x14ac:dyDescent="0.35">
      <c r="A89" s="121"/>
      <c r="D89" s="242"/>
      <c r="E89" s="98"/>
      <c r="F89" s="98"/>
      <c r="G89" s="101"/>
      <c r="H89" s="101"/>
      <c r="I89" s="40" t="s">
        <v>581</v>
      </c>
      <c r="J89" s="82" t="s">
        <v>383</v>
      </c>
      <c r="K89" s="82" t="s">
        <v>369</v>
      </c>
      <c r="L89" s="83">
        <v>13002</v>
      </c>
      <c r="M89" s="82" t="s">
        <v>22</v>
      </c>
      <c r="N89" s="191"/>
      <c r="O89" s="121"/>
      <c r="P89" s="121"/>
      <c r="Q89" s="196" t="s">
        <v>522</v>
      </c>
      <c r="R89" s="199" t="s">
        <v>523</v>
      </c>
    </row>
    <row r="90" spans="1:18" x14ac:dyDescent="0.35">
      <c r="A90" s="121"/>
      <c r="D90" s="215"/>
      <c r="E90" s="99"/>
      <c r="F90" s="99"/>
      <c r="G90" s="102"/>
      <c r="H90" s="102"/>
      <c r="I90" s="42" t="s">
        <v>255</v>
      </c>
      <c r="J90" s="84" t="s">
        <v>384</v>
      </c>
      <c r="K90" s="84" t="s">
        <v>122</v>
      </c>
      <c r="L90" s="85">
        <v>12100</v>
      </c>
      <c r="M90" s="84" t="s">
        <v>28</v>
      </c>
      <c r="N90" s="192"/>
      <c r="O90" s="194"/>
      <c r="P90" s="194"/>
      <c r="Q90" s="197" t="s">
        <v>522</v>
      </c>
      <c r="R90" s="200" t="s">
        <v>523</v>
      </c>
    </row>
    <row r="91" spans="1:18" x14ac:dyDescent="0.35">
      <c r="A91" s="121">
        <v>19</v>
      </c>
      <c r="D91" s="214" t="s">
        <v>193</v>
      </c>
      <c r="E91" s="97">
        <v>2</v>
      </c>
      <c r="F91" s="97" t="s">
        <v>223</v>
      </c>
      <c r="G91" s="100">
        <v>45208</v>
      </c>
      <c r="H91" s="100">
        <v>46304</v>
      </c>
      <c r="I91" s="38" t="s">
        <v>248</v>
      </c>
      <c r="J91" s="11" t="s">
        <v>375</v>
      </c>
      <c r="K91" s="11" t="s">
        <v>31</v>
      </c>
      <c r="L91" s="15">
        <v>10144</v>
      </c>
      <c r="M91" s="11" t="s">
        <v>28</v>
      </c>
      <c r="N91" s="190">
        <v>1112813</v>
      </c>
      <c r="O91" s="193">
        <f t="shared" ref="O91:O121" si="3">$O$53</f>
        <v>0.80000002320407437</v>
      </c>
      <c r="P91" s="193">
        <f t="shared" ref="P91:P121" si="4">$P$41</f>
        <v>0.19999997679592565</v>
      </c>
      <c r="Q91" s="195" t="s">
        <v>524</v>
      </c>
      <c r="R91" s="198" t="s">
        <v>525</v>
      </c>
    </row>
    <row r="92" spans="1:18" x14ac:dyDescent="0.35">
      <c r="A92" s="121"/>
      <c r="D92" s="242"/>
      <c r="E92" s="98"/>
      <c r="F92" s="98"/>
      <c r="G92" s="101"/>
      <c r="H92" s="101"/>
      <c r="I92" s="40" t="s">
        <v>256</v>
      </c>
      <c r="J92" s="82" t="s">
        <v>385</v>
      </c>
      <c r="K92" s="82" t="s">
        <v>31</v>
      </c>
      <c r="L92" s="83">
        <v>10122</v>
      </c>
      <c r="M92" s="82" t="s">
        <v>28</v>
      </c>
      <c r="N92" s="191"/>
      <c r="O92" s="121"/>
      <c r="P92" s="121"/>
      <c r="Q92" s="196" t="s">
        <v>524</v>
      </c>
      <c r="R92" s="199" t="s">
        <v>525</v>
      </c>
    </row>
    <row r="93" spans="1:18" x14ac:dyDescent="0.35">
      <c r="A93" s="121"/>
      <c r="D93" s="242"/>
      <c r="E93" s="98"/>
      <c r="F93" s="98"/>
      <c r="G93" s="101"/>
      <c r="H93" s="101"/>
      <c r="I93" s="40" t="s">
        <v>257</v>
      </c>
      <c r="J93" s="82" t="s">
        <v>386</v>
      </c>
      <c r="K93" s="82" t="s">
        <v>387</v>
      </c>
      <c r="L93" s="83">
        <v>69100</v>
      </c>
      <c r="M93" s="82" t="s">
        <v>22</v>
      </c>
      <c r="N93" s="191"/>
      <c r="O93" s="121"/>
      <c r="P93" s="121"/>
      <c r="Q93" s="196" t="s">
        <v>524</v>
      </c>
      <c r="R93" s="199" t="s">
        <v>525</v>
      </c>
    </row>
    <row r="94" spans="1:18" x14ac:dyDescent="0.35">
      <c r="A94" s="121"/>
      <c r="D94" s="242"/>
      <c r="E94" s="98"/>
      <c r="F94" s="98"/>
      <c r="G94" s="101"/>
      <c r="H94" s="101"/>
      <c r="I94" s="40" t="s">
        <v>258</v>
      </c>
      <c r="J94" s="82" t="s">
        <v>388</v>
      </c>
      <c r="K94" s="82" t="s">
        <v>80</v>
      </c>
      <c r="L94" s="83">
        <v>11100</v>
      </c>
      <c r="M94" s="82" t="s">
        <v>28</v>
      </c>
      <c r="N94" s="191"/>
      <c r="O94" s="121"/>
      <c r="P94" s="121"/>
      <c r="Q94" s="196" t="s">
        <v>524</v>
      </c>
      <c r="R94" s="199" t="s">
        <v>525</v>
      </c>
    </row>
    <row r="95" spans="1:18" x14ac:dyDescent="0.35">
      <c r="A95" s="121"/>
      <c r="D95" s="242"/>
      <c r="E95" s="98"/>
      <c r="F95" s="98"/>
      <c r="G95" s="101"/>
      <c r="H95" s="101"/>
      <c r="I95" s="40" t="s">
        <v>259</v>
      </c>
      <c r="J95" s="82" t="s">
        <v>389</v>
      </c>
      <c r="K95" s="82" t="s">
        <v>69</v>
      </c>
      <c r="L95" s="83">
        <v>73000</v>
      </c>
      <c r="M95" s="82" t="s">
        <v>22</v>
      </c>
      <c r="N95" s="191"/>
      <c r="O95" s="121"/>
      <c r="P95" s="121"/>
      <c r="Q95" s="196" t="s">
        <v>524</v>
      </c>
      <c r="R95" s="199" t="s">
        <v>525</v>
      </c>
    </row>
    <row r="96" spans="1:18" x14ac:dyDescent="0.35">
      <c r="A96" s="121"/>
      <c r="D96" s="215"/>
      <c r="E96" s="99"/>
      <c r="F96" s="99"/>
      <c r="G96" s="102"/>
      <c r="H96" s="102"/>
      <c r="I96" s="42" t="s">
        <v>238</v>
      </c>
      <c r="J96" s="84" t="s">
        <v>362</v>
      </c>
      <c r="K96" s="84" t="s">
        <v>41</v>
      </c>
      <c r="L96" s="85" t="s">
        <v>595</v>
      </c>
      <c r="M96" s="84" t="s">
        <v>22</v>
      </c>
      <c r="N96" s="192"/>
      <c r="O96" s="194"/>
      <c r="P96" s="194"/>
      <c r="Q96" s="197" t="s">
        <v>524</v>
      </c>
      <c r="R96" s="200" t="s">
        <v>525</v>
      </c>
    </row>
    <row r="97" spans="1:18" x14ac:dyDescent="0.35">
      <c r="A97" s="121">
        <v>20</v>
      </c>
      <c r="D97" s="214" t="s">
        <v>194</v>
      </c>
      <c r="E97" s="97">
        <v>2</v>
      </c>
      <c r="F97" s="97" t="s">
        <v>33</v>
      </c>
      <c r="G97" s="100">
        <v>45208</v>
      </c>
      <c r="H97" s="100">
        <v>46304</v>
      </c>
      <c r="I97" s="38" t="s">
        <v>260</v>
      </c>
      <c r="J97" s="11" t="s">
        <v>390</v>
      </c>
      <c r="K97" s="11" t="s">
        <v>391</v>
      </c>
      <c r="L97" s="15">
        <v>10056</v>
      </c>
      <c r="M97" s="11" t="s">
        <v>28</v>
      </c>
      <c r="N97" s="190">
        <v>1101256.1599999999</v>
      </c>
      <c r="O97" s="193">
        <f t="shared" si="3"/>
        <v>0.80000002320407437</v>
      </c>
      <c r="P97" s="193">
        <f t="shared" si="4"/>
        <v>0.19999997679592565</v>
      </c>
      <c r="Q97" s="195" t="s">
        <v>526</v>
      </c>
      <c r="R97" s="198" t="s">
        <v>527</v>
      </c>
    </row>
    <row r="98" spans="1:18" x14ac:dyDescent="0.35">
      <c r="A98" s="121"/>
      <c r="D98" s="242"/>
      <c r="E98" s="98"/>
      <c r="F98" s="98"/>
      <c r="G98" s="101"/>
      <c r="H98" s="101"/>
      <c r="I98" s="40" t="s">
        <v>29</v>
      </c>
      <c r="J98" s="82" t="s">
        <v>30</v>
      </c>
      <c r="K98" s="82" t="s">
        <v>31</v>
      </c>
      <c r="L98" s="83">
        <v>10124</v>
      </c>
      <c r="M98" s="82" t="s">
        <v>28</v>
      </c>
      <c r="N98" s="191"/>
      <c r="O98" s="121"/>
      <c r="P98" s="121"/>
      <c r="Q98" s="196" t="s">
        <v>526</v>
      </c>
      <c r="R98" s="199" t="s">
        <v>527</v>
      </c>
    </row>
    <row r="99" spans="1:18" x14ac:dyDescent="0.35">
      <c r="A99" s="121"/>
      <c r="D99" s="215"/>
      <c r="E99" s="99"/>
      <c r="F99" s="99"/>
      <c r="G99" s="102"/>
      <c r="H99" s="102"/>
      <c r="I99" s="42" t="s">
        <v>261</v>
      </c>
      <c r="J99" s="84" t="s">
        <v>392</v>
      </c>
      <c r="K99" s="84" t="s">
        <v>359</v>
      </c>
      <c r="L99" s="85">
        <v>13098</v>
      </c>
      <c r="M99" s="84" t="s">
        <v>22</v>
      </c>
      <c r="N99" s="192"/>
      <c r="O99" s="194"/>
      <c r="P99" s="194"/>
      <c r="Q99" s="197" t="s">
        <v>526</v>
      </c>
      <c r="R99" s="200" t="s">
        <v>527</v>
      </c>
    </row>
    <row r="100" spans="1:18" x14ac:dyDescent="0.35">
      <c r="A100" s="121">
        <v>21</v>
      </c>
      <c r="D100" s="214" t="s">
        <v>195</v>
      </c>
      <c r="E100" s="97">
        <v>2</v>
      </c>
      <c r="F100" s="97" t="s">
        <v>33</v>
      </c>
      <c r="G100" s="100">
        <v>45208</v>
      </c>
      <c r="H100" s="100">
        <v>46304</v>
      </c>
      <c r="I100" s="38" t="s">
        <v>81</v>
      </c>
      <c r="J100" s="11" t="s">
        <v>82</v>
      </c>
      <c r="K100" s="11" t="s">
        <v>83</v>
      </c>
      <c r="L100" s="15">
        <v>11013</v>
      </c>
      <c r="M100" s="11" t="s">
        <v>28</v>
      </c>
      <c r="N100" s="190">
        <v>2583154.91</v>
      </c>
      <c r="O100" s="193">
        <f t="shared" si="3"/>
        <v>0.80000002320407437</v>
      </c>
      <c r="P100" s="193">
        <f t="shared" si="4"/>
        <v>0.19999997679592565</v>
      </c>
      <c r="Q100" s="195" t="s">
        <v>528</v>
      </c>
      <c r="R100" s="198" t="s">
        <v>529</v>
      </c>
    </row>
    <row r="101" spans="1:18" x14ac:dyDescent="0.35">
      <c r="A101" s="121"/>
      <c r="D101" s="242"/>
      <c r="E101" s="98"/>
      <c r="F101" s="98"/>
      <c r="G101" s="101"/>
      <c r="H101" s="101"/>
      <c r="I101" s="40" t="s">
        <v>262</v>
      </c>
      <c r="J101" s="82" t="s">
        <v>393</v>
      </c>
      <c r="K101" s="82" t="s">
        <v>92</v>
      </c>
      <c r="L101" s="83">
        <v>74400</v>
      </c>
      <c r="M101" s="82" t="s">
        <v>22</v>
      </c>
      <c r="N101" s="191"/>
      <c r="O101" s="121"/>
      <c r="P101" s="121"/>
      <c r="Q101" s="196" t="s">
        <v>528</v>
      </c>
      <c r="R101" s="199" t="s">
        <v>529</v>
      </c>
    </row>
    <row r="102" spans="1:18" x14ac:dyDescent="0.35">
      <c r="A102" s="121"/>
      <c r="D102" s="242"/>
      <c r="E102" s="98"/>
      <c r="F102" s="98"/>
      <c r="G102" s="101"/>
      <c r="H102" s="101"/>
      <c r="I102" s="40" t="s">
        <v>263</v>
      </c>
      <c r="J102" s="82" t="s">
        <v>394</v>
      </c>
      <c r="K102" s="82" t="s">
        <v>395</v>
      </c>
      <c r="L102" s="83">
        <v>11020</v>
      </c>
      <c r="M102" s="82" t="s">
        <v>28</v>
      </c>
      <c r="N102" s="191"/>
      <c r="O102" s="121"/>
      <c r="P102" s="121"/>
      <c r="Q102" s="196" t="s">
        <v>528</v>
      </c>
      <c r="R102" s="199" t="s">
        <v>529</v>
      </c>
    </row>
    <row r="103" spans="1:18" x14ac:dyDescent="0.35">
      <c r="A103" s="121"/>
      <c r="D103" s="242"/>
      <c r="E103" s="98"/>
      <c r="F103" s="98"/>
      <c r="G103" s="101"/>
      <c r="H103" s="101"/>
      <c r="I103" s="40" t="s">
        <v>51</v>
      </c>
      <c r="J103" s="82" t="s">
        <v>52</v>
      </c>
      <c r="K103" s="82" t="s">
        <v>21</v>
      </c>
      <c r="L103" s="83">
        <v>75794</v>
      </c>
      <c r="M103" s="82" t="s">
        <v>22</v>
      </c>
      <c r="N103" s="191"/>
      <c r="O103" s="121"/>
      <c r="P103" s="121"/>
      <c r="Q103" s="196" t="s">
        <v>528</v>
      </c>
      <c r="R103" s="199" t="s">
        <v>529</v>
      </c>
    </row>
    <row r="104" spans="1:18" x14ac:dyDescent="0.35">
      <c r="A104" s="121"/>
      <c r="D104" s="242"/>
      <c r="E104" s="98"/>
      <c r="F104" s="98"/>
      <c r="G104" s="101"/>
      <c r="H104" s="101"/>
      <c r="I104" s="40" t="s">
        <v>19</v>
      </c>
      <c r="J104" s="82" t="s">
        <v>20</v>
      </c>
      <c r="K104" s="82" t="s">
        <v>21</v>
      </c>
      <c r="L104" s="83">
        <v>75338</v>
      </c>
      <c r="M104" s="82" t="s">
        <v>22</v>
      </c>
      <c r="N104" s="191"/>
      <c r="O104" s="121"/>
      <c r="P104" s="121"/>
      <c r="Q104" s="196" t="s">
        <v>528</v>
      </c>
      <c r="R104" s="199" t="s">
        <v>529</v>
      </c>
    </row>
    <row r="105" spans="1:18" x14ac:dyDescent="0.35">
      <c r="A105" s="121"/>
      <c r="D105" s="242"/>
      <c r="E105" s="98"/>
      <c r="F105" s="98"/>
      <c r="G105" s="101"/>
      <c r="H105" s="101"/>
      <c r="I105" s="40" t="s">
        <v>86</v>
      </c>
      <c r="J105" s="82" t="s">
        <v>87</v>
      </c>
      <c r="K105" s="82" t="s">
        <v>83</v>
      </c>
      <c r="L105" s="83">
        <v>11013</v>
      </c>
      <c r="M105" s="82" t="s">
        <v>28</v>
      </c>
      <c r="N105" s="191"/>
      <c r="O105" s="121"/>
      <c r="P105" s="121"/>
      <c r="Q105" s="196" t="s">
        <v>528</v>
      </c>
      <c r="R105" s="199" t="s">
        <v>529</v>
      </c>
    </row>
    <row r="106" spans="1:18" x14ac:dyDescent="0.35">
      <c r="A106" s="121"/>
      <c r="D106" s="242"/>
      <c r="E106" s="98"/>
      <c r="F106" s="98"/>
      <c r="G106" s="101"/>
      <c r="H106" s="101"/>
      <c r="I106" s="40" t="s">
        <v>90</v>
      </c>
      <c r="J106" s="82" t="s">
        <v>91</v>
      </c>
      <c r="K106" s="82" t="s">
        <v>92</v>
      </c>
      <c r="L106" s="83">
        <v>74400</v>
      </c>
      <c r="M106" s="82" t="s">
        <v>22</v>
      </c>
      <c r="N106" s="191"/>
      <c r="O106" s="121"/>
      <c r="P106" s="121"/>
      <c r="Q106" s="196" t="s">
        <v>528</v>
      </c>
      <c r="R106" s="199" t="s">
        <v>529</v>
      </c>
    </row>
    <row r="107" spans="1:18" x14ac:dyDescent="0.35">
      <c r="A107" s="121"/>
      <c r="D107" s="215"/>
      <c r="E107" s="99"/>
      <c r="F107" s="99"/>
      <c r="G107" s="102"/>
      <c r="H107" s="102"/>
      <c r="I107" s="42" t="s">
        <v>78</v>
      </c>
      <c r="J107" s="84" t="s">
        <v>79</v>
      </c>
      <c r="K107" s="84" t="s">
        <v>80</v>
      </c>
      <c r="L107" s="85">
        <v>11100</v>
      </c>
      <c r="M107" s="84" t="s">
        <v>28</v>
      </c>
      <c r="N107" s="192"/>
      <c r="O107" s="194"/>
      <c r="P107" s="194"/>
      <c r="Q107" s="197" t="s">
        <v>528</v>
      </c>
      <c r="R107" s="200" t="s">
        <v>529</v>
      </c>
    </row>
    <row r="108" spans="1:18" x14ac:dyDescent="0.35">
      <c r="A108" s="121">
        <v>22</v>
      </c>
      <c r="D108" s="214" t="s">
        <v>196</v>
      </c>
      <c r="E108" s="97">
        <v>2</v>
      </c>
      <c r="F108" s="97" t="s">
        <v>33</v>
      </c>
      <c r="G108" s="100">
        <v>45208</v>
      </c>
      <c r="H108" s="100">
        <v>46304</v>
      </c>
      <c r="I108" s="38" t="s">
        <v>264</v>
      </c>
      <c r="J108" s="11" t="s">
        <v>396</v>
      </c>
      <c r="K108" s="11" t="s">
        <v>41</v>
      </c>
      <c r="L108" s="15" t="s">
        <v>598</v>
      </c>
      <c r="M108" s="11" t="s">
        <v>22</v>
      </c>
      <c r="N108" s="190">
        <v>2998531</v>
      </c>
      <c r="O108" s="193">
        <f t="shared" si="3"/>
        <v>0.80000002320407437</v>
      </c>
      <c r="P108" s="193">
        <f t="shared" si="4"/>
        <v>0.19999997679592565</v>
      </c>
      <c r="Q108" s="195" t="s">
        <v>530</v>
      </c>
      <c r="R108" s="198" t="s">
        <v>531</v>
      </c>
    </row>
    <row r="109" spans="1:18" x14ac:dyDescent="0.35">
      <c r="A109" s="121"/>
      <c r="D109" s="242"/>
      <c r="E109" s="98"/>
      <c r="F109" s="98"/>
      <c r="G109" s="101"/>
      <c r="H109" s="101"/>
      <c r="I109" s="40" t="s">
        <v>265</v>
      </c>
      <c r="J109" s="82" t="s">
        <v>397</v>
      </c>
      <c r="K109" s="82" t="s">
        <v>64</v>
      </c>
      <c r="L109" s="83" t="s">
        <v>599</v>
      </c>
      <c r="M109" s="82" t="s">
        <v>22</v>
      </c>
      <c r="N109" s="191"/>
      <c r="O109" s="121"/>
      <c r="P109" s="121"/>
      <c r="Q109" s="196" t="s">
        <v>530</v>
      </c>
      <c r="R109" s="199" t="s">
        <v>531</v>
      </c>
    </row>
    <row r="110" spans="1:18" x14ac:dyDescent="0.35">
      <c r="A110" s="121"/>
      <c r="D110" s="242"/>
      <c r="E110" s="98"/>
      <c r="F110" s="98"/>
      <c r="G110" s="101"/>
      <c r="H110" s="101"/>
      <c r="I110" s="40" t="s">
        <v>266</v>
      </c>
      <c r="J110" s="82" t="s">
        <v>398</v>
      </c>
      <c r="K110" s="82" t="s">
        <v>399</v>
      </c>
      <c r="L110" s="83">
        <v>12010</v>
      </c>
      <c r="M110" s="82" t="s">
        <v>28</v>
      </c>
      <c r="N110" s="191"/>
      <c r="O110" s="121"/>
      <c r="P110" s="121"/>
      <c r="Q110" s="196" t="s">
        <v>530</v>
      </c>
      <c r="R110" s="199" t="s">
        <v>531</v>
      </c>
    </row>
    <row r="111" spans="1:18" x14ac:dyDescent="0.35">
      <c r="A111" s="121"/>
      <c r="D111" s="242"/>
      <c r="E111" s="98"/>
      <c r="F111" s="98"/>
      <c r="G111" s="101"/>
      <c r="H111" s="101"/>
      <c r="I111" s="40" t="s">
        <v>267</v>
      </c>
      <c r="J111" s="82" t="s">
        <v>400</v>
      </c>
      <c r="K111" s="82" t="s">
        <v>401</v>
      </c>
      <c r="L111" s="83">
        <v>18037</v>
      </c>
      <c r="M111" s="82" t="s">
        <v>28</v>
      </c>
      <c r="N111" s="191"/>
      <c r="O111" s="121"/>
      <c r="P111" s="121"/>
      <c r="Q111" s="196" t="s">
        <v>530</v>
      </c>
      <c r="R111" s="199" t="s">
        <v>531</v>
      </c>
    </row>
    <row r="112" spans="1:18" x14ac:dyDescent="0.35">
      <c r="A112" s="121"/>
      <c r="D112" s="242"/>
      <c r="E112" s="98"/>
      <c r="F112" s="98"/>
      <c r="G112" s="101"/>
      <c r="H112" s="101"/>
      <c r="I112" s="40" t="s">
        <v>268</v>
      </c>
      <c r="J112" s="82" t="s">
        <v>402</v>
      </c>
      <c r="K112" s="82" t="s">
        <v>69</v>
      </c>
      <c r="L112" s="83">
        <v>73000</v>
      </c>
      <c r="M112" s="82" t="s">
        <v>22</v>
      </c>
      <c r="N112" s="191"/>
      <c r="O112" s="121"/>
      <c r="P112" s="121"/>
      <c r="Q112" s="196" t="s">
        <v>530</v>
      </c>
      <c r="R112" s="199" t="s">
        <v>531</v>
      </c>
    </row>
    <row r="113" spans="1:18" x14ac:dyDescent="0.35">
      <c r="A113" s="121"/>
      <c r="D113" s="242"/>
      <c r="E113" s="98"/>
      <c r="F113" s="98"/>
      <c r="G113" s="101"/>
      <c r="H113" s="101"/>
      <c r="I113" s="40" t="s">
        <v>269</v>
      </c>
      <c r="J113" s="82" t="s">
        <v>403</v>
      </c>
      <c r="K113" s="82" t="s">
        <v>404</v>
      </c>
      <c r="L113" s="83">
        <v>10050</v>
      </c>
      <c r="M113" s="82" t="s">
        <v>28</v>
      </c>
      <c r="N113" s="191"/>
      <c r="O113" s="121"/>
      <c r="P113" s="121"/>
      <c r="Q113" s="196" t="s">
        <v>530</v>
      </c>
      <c r="R113" s="199" t="s">
        <v>531</v>
      </c>
    </row>
    <row r="114" spans="1:18" x14ac:dyDescent="0.35">
      <c r="A114" s="121"/>
      <c r="D114" s="242"/>
      <c r="E114" s="98"/>
      <c r="F114" s="98"/>
      <c r="G114" s="101"/>
      <c r="H114" s="101"/>
      <c r="I114" s="40" t="s">
        <v>270</v>
      </c>
      <c r="J114" s="82" t="s">
        <v>405</v>
      </c>
      <c r="K114" s="82" t="s">
        <v>31</v>
      </c>
      <c r="L114" s="83">
        <v>10135</v>
      </c>
      <c r="M114" s="82" t="s">
        <v>28</v>
      </c>
      <c r="N114" s="191"/>
      <c r="O114" s="121"/>
      <c r="P114" s="121"/>
      <c r="Q114" s="196" t="s">
        <v>530</v>
      </c>
      <c r="R114" s="199" t="s">
        <v>531</v>
      </c>
    </row>
    <row r="115" spans="1:18" x14ac:dyDescent="0.35">
      <c r="A115" s="121"/>
      <c r="D115" s="215"/>
      <c r="E115" s="99"/>
      <c r="F115" s="99"/>
      <c r="G115" s="102"/>
      <c r="H115" s="102"/>
      <c r="I115" s="42" t="s">
        <v>120</v>
      </c>
      <c r="J115" s="84" t="s">
        <v>121</v>
      </c>
      <c r="K115" s="84" t="s">
        <v>122</v>
      </c>
      <c r="L115" s="85">
        <v>12100</v>
      </c>
      <c r="M115" s="84" t="s">
        <v>28</v>
      </c>
      <c r="N115" s="192"/>
      <c r="O115" s="194"/>
      <c r="P115" s="194"/>
      <c r="Q115" s="197" t="s">
        <v>530</v>
      </c>
      <c r="R115" s="200" t="s">
        <v>531</v>
      </c>
    </row>
    <row r="116" spans="1:18" x14ac:dyDescent="0.35">
      <c r="A116" s="121">
        <v>23</v>
      </c>
      <c r="D116" s="214" t="s">
        <v>197</v>
      </c>
      <c r="E116" s="97">
        <v>2</v>
      </c>
      <c r="F116" s="97" t="s">
        <v>33</v>
      </c>
      <c r="G116" s="100">
        <v>45208</v>
      </c>
      <c r="H116" s="100">
        <v>46304</v>
      </c>
      <c r="I116" s="38" t="s">
        <v>78</v>
      </c>
      <c r="J116" s="11" t="s">
        <v>79</v>
      </c>
      <c r="K116" s="11" t="s">
        <v>80</v>
      </c>
      <c r="L116" s="15">
        <v>11100</v>
      </c>
      <c r="M116" s="11" t="s">
        <v>28</v>
      </c>
      <c r="N116" s="244">
        <v>1968266.97</v>
      </c>
      <c r="O116" s="193">
        <f t="shared" si="3"/>
        <v>0.80000002320407437</v>
      </c>
      <c r="P116" s="193">
        <f t="shared" si="4"/>
        <v>0.19999997679592565</v>
      </c>
      <c r="Q116" s="195" t="s">
        <v>532</v>
      </c>
      <c r="R116" s="198" t="s">
        <v>533</v>
      </c>
    </row>
    <row r="117" spans="1:18" x14ac:dyDescent="0.35">
      <c r="A117" s="121"/>
      <c r="D117" s="242"/>
      <c r="E117" s="98"/>
      <c r="F117" s="98"/>
      <c r="G117" s="101"/>
      <c r="H117" s="101"/>
      <c r="I117" s="40" t="s">
        <v>256</v>
      </c>
      <c r="J117" s="82" t="s">
        <v>385</v>
      </c>
      <c r="K117" s="82" t="s">
        <v>31</v>
      </c>
      <c r="L117" s="83">
        <v>10122</v>
      </c>
      <c r="M117" s="82" t="s">
        <v>28</v>
      </c>
      <c r="N117" s="245"/>
      <c r="O117" s="121"/>
      <c r="P117" s="121"/>
      <c r="Q117" s="196" t="s">
        <v>532</v>
      </c>
      <c r="R117" s="199" t="s">
        <v>533</v>
      </c>
    </row>
    <row r="118" spans="1:18" x14ac:dyDescent="0.35">
      <c r="A118" s="121"/>
      <c r="D118" s="242"/>
      <c r="E118" s="98"/>
      <c r="F118" s="98"/>
      <c r="G118" s="101"/>
      <c r="H118" s="101"/>
      <c r="I118" s="40" t="s">
        <v>19</v>
      </c>
      <c r="J118" s="82" t="s">
        <v>20</v>
      </c>
      <c r="K118" s="82" t="s">
        <v>21</v>
      </c>
      <c r="L118" s="83">
        <v>75338</v>
      </c>
      <c r="M118" s="82" t="s">
        <v>22</v>
      </c>
      <c r="N118" s="245"/>
      <c r="O118" s="121"/>
      <c r="P118" s="121"/>
      <c r="Q118" s="196" t="s">
        <v>532</v>
      </c>
      <c r="R118" s="199" t="s">
        <v>533</v>
      </c>
    </row>
    <row r="119" spans="1:18" x14ac:dyDescent="0.35">
      <c r="A119" s="121"/>
      <c r="D119" s="242"/>
      <c r="E119" s="98"/>
      <c r="F119" s="98"/>
      <c r="G119" s="101"/>
      <c r="H119" s="101"/>
      <c r="I119" s="40" t="s">
        <v>241</v>
      </c>
      <c r="J119" s="82" t="s">
        <v>365</v>
      </c>
      <c r="K119" s="82" t="s">
        <v>31</v>
      </c>
      <c r="L119" s="83">
        <v>10129</v>
      </c>
      <c r="M119" s="82" t="s">
        <v>28</v>
      </c>
      <c r="N119" s="245"/>
      <c r="O119" s="121"/>
      <c r="P119" s="121"/>
      <c r="Q119" s="196" t="s">
        <v>532</v>
      </c>
      <c r="R119" s="199" t="s">
        <v>533</v>
      </c>
    </row>
    <row r="120" spans="1:18" x14ac:dyDescent="0.35">
      <c r="A120" s="121"/>
      <c r="D120" s="215"/>
      <c r="E120" s="99"/>
      <c r="F120" s="99"/>
      <c r="G120" s="102"/>
      <c r="H120" s="102"/>
      <c r="I120" s="42" t="s">
        <v>271</v>
      </c>
      <c r="J120" s="84" t="s">
        <v>406</v>
      </c>
      <c r="K120" s="84" t="s">
        <v>69</v>
      </c>
      <c r="L120" s="85">
        <v>73011</v>
      </c>
      <c r="M120" s="84" t="s">
        <v>22</v>
      </c>
      <c r="N120" s="246"/>
      <c r="O120" s="194"/>
      <c r="P120" s="194"/>
      <c r="Q120" s="197" t="s">
        <v>532</v>
      </c>
      <c r="R120" s="200" t="s">
        <v>533</v>
      </c>
    </row>
    <row r="121" spans="1:18" x14ac:dyDescent="0.35">
      <c r="A121" s="121">
        <v>24</v>
      </c>
      <c r="D121" s="214" t="s">
        <v>198</v>
      </c>
      <c r="E121" s="97">
        <v>2</v>
      </c>
      <c r="F121" s="97" t="s">
        <v>33</v>
      </c>
      <c r="G121" s="100">
        <v>45208</v>
      </c>
      <c r="H121" s="100">
        <v>46304</v>
      </c>
      <c r="I121" s="38" t="s">
        <v>272</v>
      </c>
      <c r="J121" s="11" t="s">
        <v>407</v>
      </c>
      <c r="K121" s="11" t="s">
        <v>369</v>
      </c>
      <c r="L121" s="15">
        <v>13294</v>
      </c>
      <c r="M121" s="11" t="s">
        <v>22</v>
      </c>
      <c r="N121" s="190">
        <v>1999790</v>
      </c>
      <c r="O121" s="193">
        <f t="shared" si="3"/>
        <v>0.80000002320407437</v>
      </c>
      <c r="P121" s="193">
        <f t="shared" si="4"/>
        <v>0.19999997679592565</v>
      </c>
      <c r="Q121" s="195" t="s">
        <v>534</v>
      </c>
      <c r="R121" s="198" t="s">
        <v>535</v>
      </c>
    </row>
    <row r="122" spans="1:18" x14ac:dyDescent="0.35">
      <c r="A122" s="121"/>
      <c r="D122" s="242"/>
      <c r="E122" s="98"/>
      <c r="F122" s="98"/>
      <c r="G122" s="101"/>
      <c r="H122" s="101"/>
      <c r="I122" s="40" t="s">
        <v>273</v>
      </c>
      <c r="J122" s="82" t="s">
        <v>408</v>
      </c>
      <c r="K122" s="82" t="s">
        <v>409</v>
      </c>
      <c r="L122" s="83">
        <v>73370</v>
      </c>
      <c r="M122" s="82" t="s">
        <v>22</v>
      </c>
      <c r="N122" s="191"/>
      <c r="O122" s="121"/>
      <c r="P122" s="121"/>
      <c r="Q122" s="196" t="s">
        <v>534</v>
      </c>
      <c r="R122" s="199" t="s">
        <v>535</v>
      </c>
    </row>
    <row r="123" spans="1:18" x14ac:dyDescent="0.35">
      <c r="A123" s="121"/>
      <c r="D123" s="242"/>
      <c r="E123" s="98"/>
      <c r="F123" s="98"/>
      <c r="G123" s="101"/>
      <c r="H123" s="101"/>
      <c r="I123" s="40" t="s">
        <v>263</v>
      </c>
      <c r="J123" s="82" t="s">
        <v>394</v>
      </c>
      <c r="K123" s="82" t="s">
        <v>395</v>
      </c>
      <c r="L123" s="83">
        <v>11020</v>
      </c>
      <c r="M123" s="82" t="s">
        <v>28</v>
      </c>
      <c r="N123" s="191"/>
      <c r="O123" s="121"/>
      <c r="P123" s="121"/>
      <c r="Q123" s="196" t="s">
        <v>534</v>
      </c>
      <c r="R123" s="199" t="s">
        <v>535</v>
      </c>
    </row>
    <row r="124" spans="1:18" x14ac:dyDescent="0.35">
      <c r="A124" s="121"/>
      <c r="D124" s="242"/>
      <c r="E124" s="98"/>
      <c r="F124" s="98"/>
      <c r="G124" s="101"/>
      <c r="H124" s="101"/>
      <c r="I124" s="40" t="s">
        <v>274</v>
      </c>
      <c r="J124" s="82" t="s">
        <v>405</v>
      </c>
      <c r="K124" s="82" t="s">
        <v>31</v>
      </c>
      <c r="L124" s="83">
        <v>10135</v>
      </c>
      <c r="M124" s="82" t="s">
        <v>28</v>
      </c>
      <c r="N124" s="191"/>
      <c r="O124" s="121"/>
      <c r="P124" s="121"/>
      <c r="Q124" s="196" t="s">
        <v>534</v>
      </c>
      <c r="R124" s="199" t="s">
        <v>535</v>
      </c>
    </row>
    <row r="125" spans="1:18" x14ac:dyDescent="0.35">
      <c r="A125" s="121"/>
      <c r="D125" s="215"/>
      <c r="E125" s="99"/>
      <c r="F125" s="99"/>
      <c r="G125" s="102"/>
      <c r="H125" s="102"/>
      <c r="I125" s="42" t="s">
        <v>53</v>
      </c>
      <c r="J125" s="84" t="s">
        <v>54</v>
      </c>
      <c r="K125" s="84" t="s">
        <v>44</v>
      </c>
      <c r="L125" s="85">
        <v>16149</v>
      </c>
      <c r="M125" s="84" t="s">
        <v>28</v>
      </c>
      <c r="N125" s="192"/>
      <c r="O125" s="194"/>
      <c r="P125" s="194"/>
      <c r="Q125" s="197" t="s">
        <v>534</v>
      </c>
      <c r="R125" s="200" t="s">
        <v>535</v>
      </c>
    </row>
    <row r="126" spans="1:18" ht="12.75" customHeight="1" x14ac:dyDescent="0.35">
      <c r="A126" s="121">
        <v>25</v>
      </c>
      <c r="D126" s="214" t="s">
        <v>199</v>
      </c>
      <c r="E126" s="97">
        <v>2</v>
      </c>
      <c r="F126" s="97" t="s">
        <v>224</v>
      </c>
      <c r="G126" s="100">
        <v>45208</v>
      </c>
      <c r="H126" s="100">
        <v>46304</v>
      </c>
      <c r="I126" s="38" t="s">
        <v>275</v>
      </c>
      <c r="J126" s="11" t="s">
        <v>410</v>
      </c>
      <c r="K126" s="11" t="s">
        <v>411</v>
      </c>
      <c r="L126" s="15">
        <v>73100</v>
      </c>
      <c r="M126" s="11" t="s">
        <v>22</v>
      </c>
      <c r="N126" s="244">
        <v>1693587</v>
      </c>
      <c r="O126" s="193">
        <f t="shared" ref="O126:O155" si="5">$O$53</f>
        <v>0.80000002320407437</v>
      </c>
      <c r="P126" s="193">
        <f t="shared" ref="P126:P155" si="6">$P$41</f>
        <v>0.19999997679592565</v>
      </c>
      <c r="Q126" s="195" t="s">
        <v>536</v>
      </c>
      <c r="R126" s="198" t="s">
        <v>537</v>
      </c>
    </row>
    <row r="127" spans="1:18" x14ac:dyDescent="0.35">
      <c r="A127" s="121"/>
      <c r="D127" s="242"/>
      <c r="E127" s="98"/>
      <c r="F127" s="98"/>
      <c r="G127" s="101"/>
      <c r="H127" s="101"/>
      <c r="I127" s="40" t="s">
        <v>276</v>
      </c>
      <c r="J127" s="82" t="s">
        <v>412</v>
      </c>
      <c r="K127" s="82" t="s">
        <v>31</v>
      </c>
      <c r="L127" s="83">
        <v>10138</v>
      </c>
      <c r="M127" s="82" t="s">
        <v>28</v>
      </c>
      <c r="N127" s="245"/>
      <c r="O127" s="121"/>
      <c r="P127" s="121"/>
      <c r="Q127" s="196" t="s">
        <v>536</v>
      </c>
      <c r="R127" s="199" t="s">
        <v>537</v>
      </c>
    </row>
    <row r="128" spans="1:18" x14ac:dyDescent="0.35">
      <c r="A128" s="121"/>
      <c r="D128" s="242"/>
      <c r="E128" s="98"/>
      <c r="F128" s="98"/>
      <c r="G128" s="101"/>
      <c r="H128" s="101"/>
      <c r="I128" s="40" t="s">
        <v>277</v>
      </c>
      <c r="J128" s="82" t="s">
        <v>413</v>
      </c>
      <c r="K128" s="82" t="s">
        <v>414</v>
      </c>
      <c r="L128" s="83" t="s">
        <v>591</v>
      </c>
      <c r="M128" s="82" t="s">
        <v>22</v>
      </c>
      <c r="N128" s="245"/>
      <c r="O128" s="121"/>
      <c r="P128" s="121"/>
      <c r="Q128" s="196" t="s">
        <v>536</v>
      </c>
      <c r="R128" s="199" t="s">
        <v>537</v>
      </c>
    </row>
    <row r="129" spans="1:18" x14ac:dyDescent="0.35">
      <c r="A129" s="121"/>
      <c r="D129" s="242"/>
      <c r="E129" s="98"/>
      <c r="F129" s="98"/>
      <c r="G129" s="101"/>
      <c r="H129" s="101"/>
      <c r="I129" s="40" t="s">
        <v>278</v>
      </c>
      <c r="J129" s="82" t="s">
        <v>415</v>
      </c>
      <c r="K129" s="82" t="s">
        <v>156</v>
      </c>
      <c r="L129" s="83">
        <v>12037</v>
      </c>
      <c r="M129" s="82" t="s">
        <v>28</v>
      </c>
      <c r="N129" s="245"/>
      <c r="O129" s="121"/>
      <c r="P129" s="121"/>
      <c r="Q129" s="196" t="s">
        <v>536</v>
      </c>
      <c r="R129" s="199" t="s">
        <v>537</v>
      </c>
    </row>
    <row r="130" spans="1:18" x14ac:dyDescent="0.35">
      <c r="A130" s="121"/>
      <c r="D130" s="242"/>
      <c r="E130" s="98"/>
      <c r="F130" s="98"/>
      <c r="G130" s="101"/>
      <c r="H130" s="101"/>
      <c r="I130" s="40" t="s">
        <v>279</v>
      </c>
      <c r="J130" s="82" t="s">
        <v>416</v>
      </c>
      <c r="K130" s="82" t="s">
        <v>64</v>
      </c>
      <c r="L130" s="83" t="s">
        <v>599</v>
      </c>
      <c r="M130" s="82" t="s">
        <v>22</v>
      </c>
      <c r="N130" s="245"/>
      <c r="O130" s="121"/>
      <c r="P130" s="121"/>
      <c r="Q130" s="196" t="s">
        <v>536</v>
      </c>
      <c r="R130" s="199" t="s">
        <v>537</v>
      </c>
    </row>
    <row r="131" spans="1:18" x14ac:dyDescent="0.35">
      <c r="A131" s="121"/>
      <c r="D131" s="215"/>
      <c r="E131" s="99"/>
      <c r="F131" s="99"/>
      <c r="G131" s="102"/>
      <c r="H131" s="102"/>
      <c r="I131" s="42" t="s">
        <v>280</v>
      </c>
      <c r="J131" s="84" t="s">
        <v>417</v>
      </c>
      <c r="K131" s="84" t="s">
        <v>418</v>
      </c>
      <c r="L131" s="85" t="s">
        <v>600</v>
      </c>
      <c r="M131" s="84" t="s">
        <v>22</v>
      </c>
      <c r="N131" s="246"/>
      <c r="O131" s="194"/>
      <c r="P131" s="194"/>
      <c r="Q131" s="197" t="s">
        <v>536</v>
      </c>
      <c r="R131" s="200" t="s">
        <v>537</v>
      </c>
    </row>
    <row r="132" spans="1:18" x14ac:dyDescent="0.35">
      <c r="A132" s="121">
        <v>26</v>
      </c>
      <c r="D132" s="214" t="s">
        <v>200</v>
      </c>
      <c r="E132" s="97">
        <v>2</v>
      </c>
      <c r="F132" s="97" t="s">
        <v>224</v>
      </c>
      <c r="G132" s="100">
        <v>45208</v>
      </c>
      <c r="H132" s="100">
        <v>46304</v>
      </c>
      <c r="I132" s="38" t="s">
        <v>264</v>
      </c>
      <c r="J132" s="11" t="s">
        <v>396</v>
      </c>
      <c r="K132" s="11" t="s">
        <v>41</v>
      </c>
      <c r="L132" s="15" t="s">
        <v>598</v>
      </c>
      <c r="M132" s="11" t="s">
        <v>22</v>
      </c>
      <c r="N132" s="190">
        <v>2998189</v>
      </c>
      <c r="O132" s="193">
        <f t="shared" si="5"/>
        <v>0.80000002320407437</v>
      </c>
      <c r="P132" s="193">
        <f t="shared" si="6"/>
        <v>0.19999997679592565</v>
      </c>
      <c r="Q132" s="195" t="s">
        <v>538</v>
      </c>
      <c r="R132" s="198" t="s">
        <v>539</v>
      </c>
    </row>
    <row r="133" spans="1:18" x14ac:dyDescent="0.35">
      <c r="A133" s="121"/>
      <c r="D133" s="242"/>
      <c r="E133" s="98"/>
      <c r="F133" s="98"/>
      <c r="G133" s="101"/>
      <c r="H133" s="101"/>
      <c r="I133" s="40" t="s">
        <v>266</v>
      </c>
      <c r="J133" s="82" t="s">
        <v>398</v>
      </c>
      <c r="K133" s="82" t="s">
        <v>399</v>
      </c>
      <c r="L133" s="83">
        <v>12010</v>
      </c>
      <c r="M133" s="82" t="s">
        <v>28</v>
      </c>
      <c r="N133" s="191"/>
      <c r="O133" s="121"/>
      <c r="P133" s="121"/>
      <c r="Q133" s="196" t="s">
        <v>538</v>
      </c>
      <c r="R133" s="199" t="s">
        <v>539</v>
      </c>
    </row>
    <row r="134" spans="1:18" x14ac:dyDescent="0.35">
      <c r="A134" s="121"/>
      <c r="D134" s="242"/>
      <c r="E134" s="98"/>
      <c r="F134" s="98"/>
      <c r="G134" s="101"/>
      <c r="H134" s="101"/>
      <c r="I134" s="40" t="s">
        <v>265</v>
      </c>
      <c r="J134" s="82" t="s">
        <v>397</v>
      </c>
      <c r="K134" s="82" t="s">
        <v>64</v>
      </c>
      <c r="L134" s="83" t="s">
        <v>599</v>
      </c>
      <c r="M134" s="82" t="s">
        <v>22</v>
      </c>
      <c r="N134" s="191"/>
      <c r="O134" s="121"/>
      <c r="P134" s="121"/>
      <c r="Q134" s="196" t="s">
        <v>538</v>
      </c>
      <c r="R134" s="199" t="s">
        <v>539</v>
      </c>
    </row>
    <row r="135" spans="1:18" x14ac:dyDescent="0.35">
      <c r="A135" s="121"/>
      <c r="D135" s="242"/>
      <c r="E135" s="98"/>
      <c r="F135" s="98"/>
      <c r="G135" s="101"/>
      <c r="H135" s="101"/>
      <c r="I135" s="40" t="s">
        <v>269</v>
      </c>
      <c r="J135" s="82" t="s">
        <v>403</v>
      </c>
      <c r="K135" s="82" t="s">
        <v>404</v>
      </c>
      <c r="L135" s="83">
        <v>10050</v>
      </c>
      <c r="M135" s="82" t="s">
        <v>28</v>
      </c>
      <c r="N135" s="191"/>
      <c r="O135" s="121"/>
      <c r="P135" s="121"/>
      <c r="Q135" s="196" t="s">
        <v>538</v>
      </c>
      <c r="R135" s="199" t="s">
        <v>539</v>
      </c>
    </row>
    <row r="136" spans="1:18" x14ac:dyDescent="0.35">
      <c r="A136" s="121"/>
      <c r="D136" s="242"/>
      <c r="E136" s="98"/>
      <c r="F136" s="98"/>
      <c r="G136" s="101"/>
      <c r="H136" s="101"/>
      <c r="I136" s="40" t="s">
        <v>268</v>
      </c>
      <c r="J136" s="82" t="s">
        <v>402</v>
      </c>
      <c r="K136" s="82" t="s">
        <v>69</v>
      </c>
      <c r="L136" s="83">
        <v>73000</v>
      </c>
      <c r="M136" s="82" t="s">
        <v>22</v>
      </c>
      <c r="N136" s="191"/>
      <c r="O136" s="121"/>
      <c r="P136" s="121"/>
      <c r="Q136" s="196" t="s">
        <v>538</v>
      </c>
      <c r="R136" s="199" t="s">
        <v>539</v>
      </c>
    </row>
    <row r="137" spans="1:18" x14ac:dyDescent="0.35">
      <c r="A137" s="121"/>
      <c r="D137" s="242"/>
      <c r="E137" s="98"/>
      <c r="F137" s="98"/>
      <c r="G137" s="101"/>
      <c r="H137" s="101"/>
      <c r="I137" s="40" t="s">
        <v>270</v>
      </c>
      <c r="J137" s="82" t="s">
        <v>405</v>
      </c>
      <c r="K137" s="82" t="s">
        <v>31</v>
      </c>
      <c r="L137" s="83">
        <v>10135</v>
      </c>
      <c r="M137" s="82" t="s">
        <v>28</v>
      </c>
      <c r="N137" s="191"/>
      <c r="O137" s="121"/>
      <c r="P137" s="121"/>
      <c r="Q137" s="196" t="s">
        <v>538</v>
      </c>
      <c r="R137" s="199" t="s">
        <v>539</v>
      </c>
    </row>
    <row r="138" spans="1:18" x14ac:dyDescent="0.35">
      <c r="A138" s="121"/>
      <c r="D138" s="215"/>
      <c r="E138" s="99"/>
      <c r="F138" s="99"/>
      <c r="G138" s="102"/>
      <c r="H138" s="102"/>
      <c r="I138" s="42" t="s">
        <v>267</v>
      </c>
      <c r="J138" s="84" t="s">
        <v>400</v>
      </c>
      <c r="K138" s="84" t="s">
        <v>401</v>
      </c>
      <c r="L138" s="85">
        <v>18037</v>
      </c>
      <c r="M138" s="84" t="s">
        <v>28</v>
      </c>
      <c r="N138" s="192"/>
      <c r="O138" s="194"/>
      <c r="P138" s="194"/>
      <c r="Q138" s="197" t="s">
        <v>538</v>
      </c>
      <c r="R138" s="200" t="s">
        <v>539</v>
      </c>
    </row>
    <row r="139" spans="1:18" x14ac:dyDescent="0.35">
      <c r="A139" s="121">
        <v>27</v>
      </c>
      <c r="D139" s="214" t="s">
        <v>201</v>
      </c>
      <c r="E139" s="97">
        <v>2</v>
      </c>
      <c r="F139" s="97" t="s">
        <v>224</v>
      </c>
      <c r="G139" s="100">
        <v>45208</v>
      </c>
      <c r="H139" s="100">
        <v>46304</v>
      </c>
      <c r="I139" s="38" t="s">
        <v>281</v>
      </c>
      <c r="J139" s="11" t="s">
        <v>419</v>
      </c>
      <c r="K139" s="11" t="s">
        <v>105</v>
      </c>
      <c r="L139" s="15">
        <v>18100</v>
      </c>
      <c r="M139" s="11" t="s">
        <v>28</v>
      </c>
      <c r="N139" s="190">
        <v>2795551</v>
      </c>
      <c r="O139" s="193">
        <f t="shared" si="5"/>
        <v>0.80000002320407437</v>
      </c>
      <c r="P139" s="193">
        <f t="shared" si="6"/>
        <v>0.19999997679592565</v>
      </c>
      <c r="Q139" s="195" t="s">
        <v>540</v>
      </c>
      <c r="R139" s="198" t="s">
        <v>541</v>
      </c>
    </row>
    <row r="140" spans="1:18" x14ac:dyDescent="0.35">
      <c r="A140" s="121"/>
      <c r="D140" s="242"/>
      <c r="E140" s="98"/>
      <c r="F140" s="98"/>
      <c r="G140" s="101"/>
      <c r="H140" s="101"/>
      <c r="I140" s="40" t="s">
        <v>78</v>
      </c>
      <c r="J140" s="82" t="s">
        <v>79</v>
      </c>
      <c r="K140" s="82" t="s">
        <v>80</v>
      </c>
      <c r="L140" s="83">
        <v>11100</v>
      </c>
      <c r="M140" s="82" t="s">
        <v>28</v>
      </c>
      <c r="N140" s="191"/>
      <c r="O140" s="121"/>
      <c r="P140" s="121"/>
      <c r="Q140" s="196" t="s">
        <v>540</v>
      </c>
      <c r="R140" s="199" t="s">
        <v>541</v>
      </c>
    </row>
    <row r="141" spans="1:18" x14ac:dyDescent="0.35">
      <c r="A141" s="121"/>
      <c r="D141" s="242"/>
      <c r="E141" s="98"/>
      <c r="F141" s="98"/>
      <c r="G141" s="101"/>
      <c r="H141" s="101"/>
      <c r="I141" s="40" t="s">
        <v>282</v>
      </c>
      <c r="J141" s="82" t="s">
        <v>420</v>
      </c>
      <c r="K141" s="82" t="s">
        <v>122</v>
      </c>
      <c r="L141" s="83">
        <v>12100</v>
      </c>
      <c r="M141" s="82" t="s">
        <v>28</v>
      </c>
      <c r="N141" s="191"/>
      <c r="O141" s="121"/>
      <c r="P141" s="121"/>
      <c r="Q141" s="196" t="s">
        <v>540</v>
      </c>
      <c r="R141" s="199" t="s">
        <v>541</v>
      </c>
    </row>
    <row r="142" spans="1:18" x14ac:dyDescent="0.35">
      <c r="A142" s="121"/>
      <c r="D142" s="242"/>
      <c r="E142" s="98"/>
      <c r="F142" s="98"/>
      <c r="G142" s="101"/>
      <c r="H142" s="101"/>
      <c r="I142" s="40" t="s">
        <v>283</v>
      </c>
      <c r="J142" s="82" t="s">
        <v>421</v>
      </c>
      <c r="K142" s="82" t="s">
        <v>44</v>
      </c>
      <c r="L142" s="83">
        <v>12163</v>
      </c>
      <c r="M142" s="82" t="s">
        <v>28</v>
      </c>
      <c r="N142" s="191"/>
      <c r="O142" s="121"/>
      <c r="P142" s="121"/>
      <c r="Q142" s="196" t="s">
        <v>540</v>
      </c>
      <c r="R142" s="199" t="s">
        <v>541</v>
      </c>
    </row>
    <row r="143" spans="1:18" x14ac:dyDescent="0.35">
      <c r="A143" s="121"/>
      <c r="D143" s="242"/>
      <c r="E143" s="98"/>
      <c r="F143" s="98"/>
      <c r="G143" s="101"/>
      <c r="H143" s="101"/>
      <c r="I143" s="40" t="s">
        <v>284</v>
      </c>
      <c r="J143" s="82" t="s">
        <v>422</v>
      </c>
      <c r="K143" s="82" t="s">
        <v>423</v>
      </c>
      <c r="L143" s="83">
        <v>13217</v>
      </c>
      <c r="M143" s="82" t="s">
        <v>22</v>
      </c>
      <c r="N143" s="191"/>
      <c r="O143" s="121"/>
      <c r="P143" s="121"/>
      <c r="Q143" s="196" t="s">
        <v>540</v>
      </c>
      <c r="R143" s="199" t="s">
        <v>541</v>
      </c>
    </row>
    <row r="144" spans="1:18" x14ac:dyDescent="0.35">
      <c r="A144" s="121"/>
      <c r="D144" s="242"/>
      <c r="E144" s="98"/>
      <c r="F144" s="98"/>
      <c r="G144" s="101"/>
      <c r="H144" s="101"/>
      <c r="I144" s="40" t="s">
        <v>285</v>
      </c>
      <c r="J144" s="82" t="s">
        <v>424</v>
      </c>
      <c r="K144" s="82" t="s">
        <v>425</v>
      </c>
      <c r="L144" s="83">
        <v>13545</v>
      </c>
      <c r="M144" s="82" t="s">
        <v>22</v>
      </c>
      <c r="N144" s="191"/>
      <c r="O144" s="121"/>
      <c r="P144" s="121"/>
      <c r="Q144" s="196" t="s">
        <v>540</v>
      </c>
      <c r="R144" s="199" t="s">
        <v>541</v>
      </c>
    </row>
    <row r="145" spans="1:18" x14ac:dyDescent="0.35">
      <c r="A145" s="121"/>
      <c r="D145" s="215"/>
      <c r="E145" s="99"/>
      <c r="F145" s="99"/>
      <c r="G145" s="102"/>
      <c r="H145" s="102"/>
      <c r="I145" s="42" t="s">
        <v>34</v>
      </c>
      <c r="J145" s="84" t="s">
        <v>35</v>
      </c>
      <c r="K145" s="84" t="s">
        <v>36</v>
      </c>
      <c r="L145" s="85" t="s">
        <v>582</v>
      </c>
      <c r="M145" s="84" t="s">
        <v>22</v>
      </c>
      <c r="N145" s="192"/>
      <c r="O145" s="194"/>
      <c r="P145" s="194"/>
      <c r="Q145" s="197" t="s">
        <v>540</v>
      </c>
      <c r="R145" s="200" t="s">
        <v>541</v>
      </c>
    </row>
    <row r="146" spans="1:18" x14ac:dyDescent="0.35">
      <c r="A146" s="121">
        <v>28</v>
      </c>
      <c r="D146" s="214" t="s">
        <v>202</v>
      </c>
      <c r="E146" s="97">
        <v>2</v>
      </c>
      <c r="F146" s="97" t="s">
        <v>56</v>
      </c>
      <c r="G146" s="100">
        <v>45208</v>
      </c>
      <c r="H146" s="100">
        <v>46304</v>
      </c>
      <c r="I146" s="11" t="s">
        <v>286</v>
      </c>
      <c r="J146" s="11" t="s">
        <v>412</v>
      </c>
      <c r="K146" s="11" t="s">
        <v>31</v>
      </c>
      <c r="L146" s="15">
        <v>10138</v>
      </c>
      <c r="M146" s="11" t="s">
        <v>28</v>
      </c>
      <c r="N146" s="190">
        <v>2987125</v>
      </c>
      <c r="O146" s="193">
        <f t="shared" si="5"/>
        <v>0.80000002320407437</v>
      </c>
      <c r="P146" s="193">
        <f t="shared" si="6"/>
        <v>0.19999997679592565</v>
      </c>
      <c r="Q146" s="195" t="s">
        <v>542</v>
      </c>
      <c r="R146" s="198" t="s">
        <v>543</v>
      </c>
    </row>
    <row r="147" spans="1:18" x14ac:dyDescent="0.35">
      <c r="A147" s="121"/>
      <c r="D147" s="242"/>
      <c r="E147" s="98"/>
      <c r="F147" s="98"/>
      <c r="G147" s="101"/>
      <c r="H147" s="101"/>
      <c r="I147" s="82" t="s">
        <v>287</v>
      </c>
      <c r="J147" s="82" t="s">
        <v>426</v>
      </c>
      <c r="K147" s="82" t="s">
        <v>427</v>
      </c>
      <c r="L147" s="83">
        <v>10050</v>
      </c>
      <c r="M147" s="82" t="s">
        <v>28</v>
      </c>
      <c r="N147" s="191"/>
      <c r="O147" s="121"/>
      <c r="P147" s="121"/>
      <c r="Q147" s="196" t="s">
        <v>542</v>
      </c>
      <c r="R147" s="199" t="s">
        <v>543</v>
      </c>
    </row>
    <row r="148" spans="1:18" x14ac:dyDescent="0.35">
      <c r="A148" s="121"/>
      <c r="D148" s="242"/>
      <c r="E148" s="98"/>
      <c r="F148" s="98"/>
      <c r="G148" s="101"/>
      <c r="H148" s="101"/>
      <c r="I148" s="82" t="s">
        <v>288</v>
      </c>
      <c r="J148" s="82" t="s">
        <v>428</v>
      </c>
      <c r="K148" s="82" t="s">
        <v>429</v>
      </c>
      <c r="L148" s="83">
        <v>73330</v>
      </c>
      <c r="M148" s="82" t="s">
        <v>22</v>
      </c>
      <c r="N148" s="191"/>
      <c r="O148" s="121"/>
      <c r="P148" s="121"/>
      <c r="Q148" s="196" t="s">
        <v>542</v>
      </c>
      <c r="R148" s="199" t="s">
        <v>543</v>
      </c>
    </row>
    <row r="149" spans="1:18" x14ac:dyDescent="0.35">
      <c r="A149" s="121"/>
      <c r="D149" s="215"/>
      <c r="E149" s="99"/>
      <c r="F149" s="99"/>
      <c r="G149" s="102"/>
      <c r="H149" s="102"/>
      <c r="I149" s="84" t="s">
        <v>289</v>
      </c>
      <c r="J149" s="84" t="s">
        <v>430</v>
      </c>
      <c r="K149" s="84" t="s">
        <v>431</v>
      </c>
      <c r="L149" s="85">
        <v>73207</v>
      </c>
      <c r="M149" s="84" t="s">
        <v>22</v>
      </c>
      <c r="N149" s="192"/>
      <c r="O149" s="194"/>
      <c r="P149" s="194"/>
      <c r="Q149" s="197" t="s">
        <v>542</v>
      </c>
      <c r="R149" s="200" t="s">
        <v>543</v>
      </c>
    </row>
    <row r="150" spans="1:18" x14ac:dyDescent="0.35">
      <c r="A150" s="121">
        <v>29</v>
      </c>
      <c r="D150" s="214" t="s">
        <v>203</v>
      </c>
      <c r="E150" s="97">
        <v>4</v>
      </c>
      <c r="F150" s="97" t="s">
        <v>66</v>
      </c>
      <c r="G150" s="100">
        <v>45208</v>
      </c>
      <c r="H150" s="100">
        <v>46304</v>
      </c>
      <c r="I150" s="11" t="s">
        <v>290</v>
      </c>
      <c r="J150" s="11" t="s">
        <v>101</v>
      </c>
      <c r="K150" s="11" t="s">
        <v>69</v>
      </c>
      <c r="L150" s="15">
        <v>73011</v>
      </c>
      <c r="M150" s="11" t="s">
        <v>22</v>
      </c>
      <c r="N150" s="190">
        <v>1821618.5</v>
      </c>
      <c r="O150" s="193">
        <f t="shared" si="5"/>
        <v>0.80000002320407437</v>
      </c>
      <c r="P150" s="193">
        <f t="shared" si="6"/>
        <v>0.19999997679592565</v>
      </c>
      <c r="Q150" s="195" t="s">
        <v>544</v>
      </c>
      <c r="R150" s="198" t="s">
        <v>545</v>
      </c>
    </row>
    <row r="151" spans="1:18" x14ac:dyDescent="0.35">
      <c r="A151" s="121"/>
      <c r="D151" s="242"/>
      <c r="E151" s="98"/>
      <c r="F151" s="98"/>
      <c r="G151" s="101"/>
      <c r="H151" s="101"/>
      <c r="I151" s="82" t="s">
        <v>276</v>
      </c>
      <c r="J151" s="82" t="s">
        <v>412</v>
      </c>
      <c r="K151" s="82" t="s">
        <v>31</v>
      </c>
      <c r="L151" s="83">
        <v>10138</v>
      </c>
      <c r="M151" s="82" t="s">
        <v>28</v>
      </c>
      <c r="N151" s="191"/>
      <c r="O151" s="121"/>
      <c r="P151" s="121"/>
      <c r="Q151" s="196" t="s">
        <v>544</v>
      </c>
      <c r="R151" s="199" t="s">
        <v>545</v>
      </c>
    </row>
    <row r="152" spans="1:18" x14ac:dyDescent="0.35">
      <c r="A152" s="121"/>
      <c r="D152" s="242"/>
      <c r="E152" s="98"/>
      <c r="F152" s="98"/>
      <c r="G152" s="101"/>
      <c r="H152" s="101"/>
      <c r="I152" s="82" t="s">
        <v>291</v>
      </c>
      <c r="J152" s="82" t="s">
        <v>432</v>
      </c>
      <c r="K152" s="82" t="s">
        <v>31</v>
      </c>
      <c r="L152" s="83">
        <v>10124</v>
      </c>
      <c r="M152" s="82" t="s">
        <v>28</v>
      </c>
      <c r="N152" s="191"/>
      <c r="O152" s="121"/>
      <c r="P152" s="121"/>
      <c r="Q152" s="196" t="s">
        <v>544</v>
      </c>
      <c r="R152" s="199" t="s">
        <v>545</v>
      </c>
    </row>
    <row r="153" spans="1:18" x14ac:dyDescent="0.35">
      <c r="A153" s="121"/>
      <c r="D153" s="242"/>
      <c r="E153" s="98"/>
      <c r="F153" s="98"/>
      <c r="G153" s="101"/>
      <c r="H153" s="101"/>
      <c r="I153" s="82" t="s">
        <v>292</v>
      </c>
      <c r="J153" s="82" t="s">
        <v>433</v>
      </c>
      <c r="K153" s="82" t="s">
        <v>31</v>
      </c>
      <c r="L153" s="83">
        <v>10138</v>
      </c>
      <c r="M153" s="82" t="s">
        <v>28</v>
      </c>
      <c r="N153" s="191"/>
      <c r="O153" s="121"/>
      <c r="P153" s="121"/>
      <c r="Q153" s="196" t="s">
        <v>544</v>
      </c>
      <c r="R153" s="199" t="s">
        <v>545</v>
      </c>
    </row>
    <row r="154" spans="1:18" x14ac:dyDescent="0.35">
      <c r="A154" s="121"/>
      <c r="D154" s="215"/>
      <c r="E154" s="99"/>
      <c r="F154" s="99"/>
      <c r="G154" s="102"/>
      <c r="H154" s="102"/>
      <c r="I154" s="84" t="s">
        <v>293</v>
      </c>
      <c r="J154" s="84" t="s">
        <v>434</v>
      </c>
      <c r="K154" s="84" t="s">
        <v>74</v>
      </c>
      <c r="L154" s="85">
        <v>74041</v>
      </c>
      <c r="M154" s="84" t="s">
        <v>22</v>
      </c>
      <c r="N154" s="192"/>
      <c r="O154" s="194"/>
      <c r="P154" s="194"/>
      <c r="Q154" s="197" t="s">
        <v>544</v>
      </c>
      <c r="R154" s="200" t="s">
        <v>545</v>
      </c>
    </row>
    <row r="155" spans="1:18" x14ac:dyDescent="0.35">
      <c r="A155" s="121">
        <v>30</v>
      </c>
      <c r="D155" s="214" t="s">
        <v>204</v>
      </c>
      <c r="E155" s="97">
        <v>4</v>
      </c>
      <c r="F155" s="97" t="s">
        <v>66</v>
      </c>
      <c r="G155" s="100">
        <v>45208</v>
      </c>
      <c r="H155" s="101">
        <v>46304</v>
      </c>
      <c r="I155" s="38" t="s">
        <v>294</v>
      </c>
      <c r="J155" s="11" t="s">
        <v>435</v>
      </c>
      <c r="K155" s="11" t="s">
        <v>122</v>
      </c>
      <c r="L155" s="15">
        <v>12100</v>
      </c>
      <c r="M155" s="11" t="s">
        <v>28</v>
      </c>
      <c r="N155" s="190">
        <v>2258246.25</v>
      </c>
      <c r="O155" s="193">
        <f t="shared" si="5"/>
        <v>0.80000002320407437</v>
      </c>
      <c r="P155" s="193">
        <f t="shared" si="6"/>
        <v>0.19999997679592565</v>
      </c>
      <c r="Q155" s="195" t="s">
        <v>546</v>
      </c>
      <c r="R155" s="198" t="s">
        <v>547</v>
      </c>
    </row>
    <row r="156" spans="1:18" x14ac:dyDescent="0.35">
      <c r="A156" s="121"/>
      <c r="D156" s="242"/>
      <c r="E156" s="98"/>
      <c r="F156" s="98"/>
      <c r="G156" s="101"/>
      <c r="H156" s="101"/>
      <c r="I156" s="40" t="s">
        <v>295</v>
      </c>
      <c r="J156" s="82" t="s">
        <v>436</v>
      </c>
      <c r="K156" s="82" t="s">
        <v>437</v>
      </c>
      <c r="L156" s="83" t="s">
        <v>601</v>
      </c>
      <c r="M156" s="82" t="s">
        <v>22</v>
      </c>
      <c r="N156" s="191"/>
      <c r="O156" s="121"/>
      <c r="P156" s="121"/>
      <c r="Q156" s="196" t="s">
        <v>546</v>
      </c>
      <c r="R156" s="199" t="s">
        <v>547</v>
      </c>
    </row>
    <row r="157" spans="1:18" x14ac:dyDescent="0.35">
      <c r="A157" s="121"/>
      <c r="D157" s="242"/>
      <c r="E157" s="98"/>
      <c r="F157" s="98"/>
      <c r="G157" s="101"/>
      <c r="H157" s="101"/>
      <c r="I157" s="40" t="s">
        <v>296</v>
      </c>
      <c r="J157" s="82" t="s">
        <v>438</v>
      </c>
      <c r="K157" s="82" t="s">
        <v>439</v>
      </c>
      <c r="L157" s="83">
        <v>74800</v>
      </c>
      <c r="M157" s="82" t="s">
        <v>22</v>
      </c>
      <c r="N157" s="191"/>
      <c r="O157" s="121"/>
      <c r="P157" s="121"/>
      <c r="Q157" s="196" t="s">
        <v>546</v>
      </c>
      <c r="R157" s="199" t="s">
        <v>547</v>
      </c>
    </row>
    <row r="158" spans="1:18" x14ac:dyDescent="0.35">
      <c r="A158" s="121"/>
      <c r="D158" s="242"/>
      <c r="E158" s="98"/>
      <c r="F158" s="98"/>
      <c r="G158" s="101"/>
      <c r="H158" s="101"/>
      <c r="I158" s="40" t="s">
        <v>297</v>
      </c>
      <c r="J158" s="82" t="s">
        <v>440</v>
      </c>
      <c r="K158" s="82" t="s">
        <v>441</v>
      </c>
      <c r="L158" s="83">
        <v>50000</v>
      </c>
      <c r="M158" s="82" t="s">
        <v>22</v>
      </c>
      <c r="N158" s="191"/>
      <c r="O158" s="121"/>
      <c r="P158" s="121"/>
      <c r="Q158" s="196" t="s">
        <v>546</v>
      </c>
      <c r="R158" s="199" t="s">
        <v>547</v>
      </c>
    </row>
    <row r="159" spans="1:18" x14ac:dyDescent="0.35">
      <c r="A159" s="121"/>
      <c r="D159" s="242"/>
      <c r="E159" s="98"/>
      <c r="F159" s="98"/>
      <c r="G159" s="101"/>
      <c r="H159" s="101"/>
      <c r="I159" s="40" t="s">
        <v>298</v>
      </c>
      <c r="J159" s="82" t="s">
        <v>442</v>
      </c>
      <c r="K159" s="82" t="s">
        <v>443</v>
      </c>
      <c r="L159" s="83">
        <v>74130</v>
      </c>
      <c r="M159" s="82" t="s">
        <v>22</v>
      </c>
      <c r="N159" s="191"/>
      <c r="O159" s="121"/>
      <c r="P159" s="121"/>
      <c r="Q159" s="196" t="s">
        <v>546</v>
      </c>
      <c r="R159" s="199" t="s">
        <v>547</v>
      </c>
    </row>
    <row r="160" spans="1:18" x14ac:dyDescent="0.35">
      <c r="A160" s="121"/>
      <c r="D160" s="215"/>
      <c r="E160" s="99"/>
      <c r="F160" s="99"/>
      <c r="G160" s="102"/>
      <c r="H160" s="102"/>
      <c r="I160" s="42" t="s">
        <v>299</v>
      </c>
      <c r="J160" s="84" t="s">
        <v>444</v>
      </c>
      <c r="K160" s="84" t="s">
        <v>122</v>
      </c>
      <c r="L160" s="85">
        <v>12033</v>
      </c>
      <c r="M160" s="84" t="s">
        <v>28</v>
      </c>
      <c r="N160" s="192"/>
      <c r="O160" s="194"/>
      <c r="P160" s="194"/>
      <c r="Q160" s="197" t="s">
        <v>546</v>
      </c>
      <c r="R160" s="200" t="s">
        <v>547</v>
      </c>
    </row>
    <row r="161" spans="1:18" x14ac:dyDescent="0.35">
      <c r="A161" s="121">
        <v>31</v>
      </c>
      <c r="D161" s="214" t="s">
        <v>205</v>
      </c>
      <c r="E161" s="97">
        <v>4</v>
      </c>
      <c r="F161" s="97" t="s">
        <v>66</v>
      </c>
      <c r="G161" s="100">
        <v>45208</v>
      </c>
      <c r="H161" s="100">
        <v>46304</v>
      </c>
      <c r="I161" s="38" t="s">
        <v>300</v>
      </c>
      <c r="J161" s="11" t="s">
        <v>445</v>
      </c>
      <c r="K161" s="11" t="s">
        <v>59</v>
      </c>
      <c r="L161" s="15">
        <v>10064</v>
      </c>
      <c r="M161" s="11" t="s">
        <v>28</v>
      </c>
      <c r="N161" s="190">
        <v>895267.8</v>
      </c>
      <c r="O161" s="193">
        <f t="shared" ref="O161:O191" si="7">$O$53</f>
        <v>0.80000002320407437</v>
      </c>
      <c r="P161" s="193">
        <f t="shared" ref="P161:P191" si="8">$P$41</f>
        <v>0.19999997679592565</v>
      </c>
      <c r="Q161" s="195" t="s">
        <v>548</v>
      </c>
      <c r="R161" s="198" t="s">
        <v>549</v>
      </c>
    </row>
    <row r="162" spans="1:18" x14ac:dyDescent="0.35">
      <c r="A162" s="121"/>
      <c r="D162" s="242"/>
      <c r="E162" s="98"/>
      <c r="F162" s="98"/>
      <c r="G162" s="101"/>
      <c r="H162" s="101"/>
      <c r="I162" s="40" t="s">
        <v>301</v>
      </c>
      <c r="J162" s="82" t="s">
        <v>446</v>
      </c>
      <c r="K162" s="82" t="s">
        <v>41</v>
      </c>
      <c r="L162" s="83" t="s">
        <v>602</v>
      </c>
      <c r="M162" s="82" t="s">
        <v>22</v>
      </c>
      <c r="N162" s="191"/>
      <c r="O162" s="121"/>
      <c r="P162" s="121"/>
      <c r="Q162" s="196" t="s">
        <v>548</v>
      </c>
      <c r="R162" s="199" t="s">
        <v>549</v>
      </c>
    </row>
    <row r="163" spans="1:18" x14ac:dyDescent="0.35">
      <c r="A163" s="121"/>
      <c r="D163" s="242"/>
      <c r="E163" s="98"/>
      <c r="F163" s="98"/>
      <c r="G163" s="101"/>
      <c r="H163" s="101"/>
      <c r="I163" s="40" t="s">
        <v>248</v>
      </c>
      <c r="J163" s="82" t="s">
        <v>375</v>
      </c>
      <c r="K163" s="82" t="s">
        <v>31</v>
      </c>
      <c r="L163" s="83">
        <v>10144</v>
      </c>
      <c r="M163" s="82" t="s">
        <v>28</v>
      </c>
      <c r="N163" s="191"/>
      <c r="O163" s="121"/>
      <c r="P163" s="121"/>
      <c r="Q163" s="196" t="s">
        <v>548</v>
      </c>
      <c r="R163" s="199" t="s">
        <v>549</v>
      </c>
    </row>
    <row r="164" spans="1:18" x14ac:dyDescent="0.35">
      <c r="A164" s="121"/>
      <c r="D164" s="242"/>
      <c r="E164" s="98"/>
      <c r="F164" s="98"/>
      <c r="G164" s="101"/>
      <c r="H164" s="101"/>
      <c r="I164" s="40" t="s">
        <v>302</v>
      </c>
      <c r="J164" s="82" t="s">
        <v>447</v>
      </c>
      <c r="K164" s="82" t="s">
        <v>41</v>
      </c>
      <c r="L164" s="83" t="s">
        <v>603</v>
      </c>
      <c r="M164" s="82" t="s">
        <v>22</v>
      </c>
      <c r="N164" s="191"/>
      <c r="O164" s="121"/>
      <c r="P164" s="121"/>
      <c r="Q164" s="196" t="s">
        <v>548</v>
      </c>
      <c r="R164" s="199" t="s">
        <v>549</v>
      </c>
    </row>
    <row r="165" spans="1:18" x14ac:dyDescent="0.35">
      <c r="A165" s="121"/>
      <c r="D165" s="242"/>
      <c r="E165" s="98"/>
      <c r="F165" s="98"/>
      <c r="G165" s="101"/>
      <c r="H165" s="101"/>
      <c r="I165" s="40" t="s">
        <v>303</v>
      </c>
      <c r="J165" s="82" t="s">
        <v>448</v>
      </c>
      <c r="K165" s="82" t="s">
        <v>31</v>
      </c>
      <c r="L165" s="83">
        <v>10128</v>
      </c>
      <c r="M165" s="82" t="s">
        <v>28</v>
      </c>
      <c r="N165" s="191"/>
      <c r="O165" s="121"/>
      <c r="P165" s="121"/>
      <c r="Q165" s="196" t="s">
        <v>548</v>
      </c>
      <c r="R165" s="199" t="s">
        <v>549</v>
      </c>
    </row>
    <row r="166" spans="1:18" x14ac:dyDescent="0.35">
      <c r="A166" s="121"/>
      <c r="D166" s="215"/>
      <c r="E166" s="99"/>
      <c r="F166" s="99"/>
      <c r="G166" s="102"/>
      <c r="H166" s="102"/>
      <c r="I166" s="42" t="s">
        <v>243</v>
      </c>
      <c r="J166" s="84" t="s">
        <v>368</v>
      </c>
      <c r="K166" s="84" t="s">
        <v>369</v>
      </c>
      <c r="L166" s="85">
        <v>13007</v>
      </c>
      <c r="M166" s="84" t="s">
        <v>22</v>
      </c>
      <c r="N166" s="192"/>
      <c r="O166" s="194"/>
      <c r="P166" s="194"/>
      <c r="Q166" s="197" t="s">
        <v>548</v>
      </c>
      <c r="R166" s="200" t="s">
        <v>549</v>
      </c>
    </row>
    <row r="167" spans="1:18" x14ac:dyDescent="0.35">
      <c r="A167" s="121">
        <v>32</v>
      </c>
      <c r="D167" s="214" t="s">
        <v>206</v>
      </c>
      <c r="E167" s="97">
        <v>4</v>
      </c>
      <c r="F167" s="97" t="s">
        <v>225</v>
      </c>
      <c r="G167" s="100">
        <v>45208</v>
      </c>
      <c r="H167" s="100">
        <v>46304</v>
      </c>
      <c r="I167" s="11" t="s">
        <v>304</v>
      </c>
      <c r="J167" s="11" t="s">
        <v>449</v>
      </c>
      <c r="K167" s="11" t="s">
        <v>450</v>
      </c>
      <c r="L167" s="15">
        <v>10060</v>
      </c>
      <c r="M167" s="11" t="s">
        <v>28</v>
      </c>
      <c r="N167" s="190">
        <v>1997100</v>
      </c>
      <c r="O167" s="193">
        <f t="shared" si="7"/>
        <v>0.80000002320407437</v>
      </c>
      <c r="P167" s="193">
        <f t="shared" si="8"/>
        <v>0.19999997679592565</v>
      </c>
      <c r="Q167" s="195" t="s">
        <v>550</v>
      </c>
      <c r="R167" s="198" t="s">
        <v>551</v>
      </c>
    </row>
    <row r="168" spans="1:18" x14ac:dyDescent="0.35">
      <c r="A168" s="121"/>
      <c r="D168" s="215"/>
      <c r="E168" s="99"/>
      <c r="F168" s="99"/>
      <c r="G168" s="102"/>
      <c r="H168" s="102"/>
      <c r="I168" s="84" t="s">
        <v>305</v>
      </c>
      <c r="J168" s="84" t="s">
        <v>451</v>
      </c>
      <c r="K168" s="84" t="s">
        <v>452</v>
      </c>
      <c r="L168" s="85">
        <v>69373</v>
      </c>
      <c r="M168" s="84" t="s">
        <v>22</v>
      </c>
      <c r="N168" s="192"/>
      <c r="O168" s="194"/>
      <c r="P168" s="194"/>
      <c r="Q168" s="197" t="s">
        <v>550</v>
      </c>
      <c r="R168" s="200" t="s">
        <v>551</v>
      </c>
    </row>
    <row r="169" spans="1:18" x14ac:dyDescent="0.35">
      <c r="A169" s="121">
        <v>33</v>
      </c>
      <c r="D169" s="214" t="s">
        <v>207</v>
      </c>
      <c r="E169" s="97">
        <v>4</v>
      </c>
      <c r="F169" s="97" t="s">
        <v>225</v>
      </c>
      <c r="G169" s="100">
        <v>45208</v>
      </c>
      <c r="H169" s="101">
        <v>46304</v>
      </c>
      <c r="I169" s="38" t="s">
        <v>306</v>
      </c>
      <c r="J169" s="11" t="s">
        <v>453</v>
      </c>
      <c r="K169" s="11" t="s">
        <v>454</v>
      </c>
      <c r="L169" s="15">
        <v>73330</v>
      </c>
      <c r="M169" s="11" t="s">
        <v>22</v>
      </c>
      <c r="N169" s="190">
        <v>1984204.1</v>
      </c>
      <c r="O169" s="193">
        <f t="shared" si="7"/>
        <v>0.80000002320407437</v>
      </c>
      <c r="P169" s="193">
        <f t="shared" si="8"/>
        <v>0.19999997679592565</v>
      </c>
      <c r="Q169" s="195" t="s">
        <v>552</v>
      </c>
      <c r="R169" s="198" t="s">
        <v>553</v>
      </c>
    </row>
    <row r="170" spans="1:18" x14ac:dyDescent="0.35">
      <c r="A170" s="121"/>
      <c r="D170" s="242"/>
      <c r="E170" s="98"/>
      <c r="F170" s="98"/>
      <c r="G170" s="101"/>
      <c r="H170" s="101"/>
      <c r="I170" s="40" t="s">
        <v>307</v>
      </c>
      <c r="J170" s="82" t="s">
        <v>455</v>
      </c>
      <c r="K170" s="82" t="s">
        <v>456</v>
      </c>
      <c r="L170" s="83">
        <v>73470</v>
      </c>
      <c r="M170" s="82" t="s">
        <v>22</v>
      </c>
      <c r="N170" s="191"/>
      <c r="O170" s="121"/>
      <c r="P170" s="121"/>
      <c r="Q170" s="196" t="s">
        <v>552</v>
      </c>
      <c r="R170" s="199" t="s">
        <v>553</v>
      </c>
    </row>
    <row r="171" spans="1:18" x14ac:dyDescent="0.35">
      <c r="A171" s="121"/>
      <c r="D171" s="242"/>
      <c r="E171" s="98"/>
      <c r="F171" s="98"/>
      <c r="G171" s="101"/>
      <c r="H171" s="101"/>
      <c r="I171" s="40" t="s">
        <v>289</v>
      </c>
      <c r="J171" s="82" t="s">
        <v>430</v>
      </c>
      <c r="K171" s="82" t="s">
        <v>431</v>
      </c>
      <c r="L171" s="83">
        <v>73207</v>
      </c>
      <c r="M171" s="82" t="s">
        <v>22</v>
      </c>
      <c r="N171" s="191"/>
      <c r="O171" s="121"/>
      <c r="P171" s="121"/>
      <c r="Q171" s="196" t="s">
        <v>552</v>
      </c>
      <c r="R171" s="199" t="s">
        <v>553</v>
      </c>
    </row>
    <row r="172" spans="1:18" x14ac:dyDescent="0.35">
      <c r="A172" s="121"/>
      <c r="D172" s="242"/>
      <c r="E172" s="98"/>
      <c r="F172" s="98"/>
      <c r="G172" s="101"/>
      <c r="H172" s="101"/>
      <c r="I172" s="40" t="s">
        <v>276</v>
      </c>
      <c r="J172" s="82" t="s">
        <v>412</v>
      </c>
      <c r="K172" s="82" t="s">
        <v>31</v>
      </c>
      <c r="L172" s="83">
        <v>10138</v>
      </c>
      <c r="M172" s="82" t="s">
        <v>28</v>
      </c>
      <c r="N172" s="191"/>
      <c r="O172" s="121"/>
      <c r="P172" s="121"/>
      <c r="Q172" s="196" t="s">
        <v>552</v>
      </c>
      <c r="R172" s="199" t="s">
        <v>553</v>
      </c>
    </row>
    <row r="173" spans="1:18" x14ac:dyDescent="0.35">
      <c r="A173" s="121"/>
      <c r="D173" s="242"/>
      <c r="E173" s="98"/>
      <c r="F173" s="98"/>
      <c r="G173" s="101"/>
      <c r="H173" s="101"/>
      <c r="I173" s="40" t="s">
        <v>308</v>
      </c>
      <c r="J173" s="82" t="s">
        <v>457</v>
      </c>
      <c r="K173" s="82" t="s">
        <v>31</v>
      </c>
      <c r="L173" s="83">
        <v>10135</v>
      </c>
      <c r="M173" s="82" t="s">
        <v>28</v>
      </c>
      <c r="N173" s="191"/>
      <c r="O173" s="121"/>
      <c r="P173" s="121"/>
      <c r="Q173" s="196" t="s">
        <v>552</v>
      </c>
      <c r="R173" s="199" t="s">
        <v>553</v>
      </c>
    </row>
    <row r="174" spans="1:18" x14ac:dyDescent="0.35">
      <c r="A174" s="121"/>
      <c r="D174" s="215"/>
      <c r="E174" s="99"/>
      <c r="F174" s="99"/>
      <c r="G174" s="102"/>
      <c r="H174" s="102"/>
      <c r="I174" s="42" t="s">
        <v>309</v>
      </c>
      <c r="J174" s="84" t="s">
        <v>458</v>
      </c>
      <c r="K174" s="84" t="s">
        <v>459</v>
      </c>
      <c r="L174" s="85">
        <v>10034</v>
      </c>
      <c r="M174" s="84" t="s">
        <v>28</v>
      </c>
      <c r="N174" s="192"/>
      <c r="O174" s="194"/>
      <c r="P174" s="194"/>
      <c r="Q174" s="197" t="s">
        <v>552</v>
      </c>
      <c r="R174" s="200" t="s">
        <v>553</v>
      </c>
    </row>
    <row r="175" spans="1:18" x14ac:dyDescent="0.35">
      <c r="A175" s="121">
        <v>34</v>
      </c>
      <c r="D175" s="214" t="s">
        <v>208</v>
      </c>
      <c r="E175" s="97">
        <v>4</v>
      </c>
      <c r="F175" s="97" t="s">
        <v>225</v>
      </c>
      <c r="G175" s="100">
        <v>45208</v>
      </c>
      <c r="H175" s="100">
        <v>46304</v>
      </c>
      <c r="I175" s="38" t="s">
        <v>234</v>
      </c>
      <c r="J175" s="11" t="s">
        <v>355</v>
      </c>
      <c r="K175" s="11" t="s">
        <v>41</v>
      </c>
      <c r="L175" s="15" t="s">
        <v>592</v>
      </c>
      <c r="M175" s="11" t="s">
        <v>22</v>
      </c>
      <c r="N175" s="190">
        <v>2000000</v>
      </c>
      <c r="O175" s="193">
        <f t="shared" si="7"/>
        <v>0.80000002320407437</v>
      </c>
      <c r="P175" s="193">
        <f t="shared" si="8"/>
        <v>0.19999997679592565</v>
      </c>
      <c r="Q175" s="195" t="s">
        <v>554</v>
      </c>
      <c r="R175" s="198" t="s">
        <v>555</v>
      </c>
    </row>
    <row r="176" spans="1:18" x14ac:dyDescent="0.35">
      <c r="A176" s="121"/>
      <c r="D176" s="242"/>
      <c r="E176" s="98"/>
      <c r="F176" s="98"/>
      <c r="G176" s="101"/>
      <c r="H176" s="101"/>
      <c r="I176" s="40" t="s">
        <v>310</v>
      </c>
      <c r="J176" s="82" t="s">
        <v>460</v>
      </c>
      <c r="K176" s="82" t="s">
        <v>122</v>
      </c>
      <c r="L176" s="83">
        <v>12100</v>
      </c>
      <c r="M176" s="82" t="s">
        <v>28</v>
      </c>
      <c r="N176" s="191"/>
      <c r="O176" s="121"/>
      <c r="P176" s="121"/>
      <c r="Q176" s="196" t="s">
        <v>554</v>
      </c>
      <c r="R176" s="199" t="s">
        <v>555</v>
      </c>
    </row>
    <row r="177" spans="1:18" x14ac:dyDescent="0.35">
      <c r="A177" s="121"/>
      <c r="D177" s="215"/>
      <c r="E177" s="99"/>
      <c r="F177" s="99"/>
      <c r="G177" s="102"/>
      <c r="H177" s="102"/>
      <c r="I177" s="42" t="s">
        <v>311</v>
      </c>
      <c r="J177" s="84" t="s">
        <v>461</v>
      </c>
      <c r="K177" s="84" t="s">
        <v>462</v>
      </c>
      <c r="L177" s="85">
        <v>12051</v>
      </c>
      <c r="M177" s="84" t="s">
        <v>28</v>
      </c>
      <c r="N177" s="192"/>
      <c r="O177" s="194"/>
      <c r="P177" s="194"/>
      <c r="Q177" s="197" t="s">
        <v>554</v>
      </c>
      <c r="R177" s="200" t="s">
        <v>555</v>
      </c>
    </row>
    <row r="178" spans="1:18" x14ac:dyDescent="0.35">
      <c r="A178" s="121">
        <v>35</v>
      </c>
      <c r="D178" s="214" t="s">
        <v>209</v>
      </c>
      <c r="E178" s="97">
        <v>4</v>
      </c>
      <c r="F178" s="97" t="s">
        <v>225</v>
      </c>
      <c r="G178" s="100">
        <v>45208</v>
      </c>
      <c r="H178" s="100">
        <v>46304</v>
      </c>
      <c r="I178" s="38" t="s">
        <v>312</v>
      </c>
      <c r="J178" s="11" t="s">
        <v>463</v>
      </c>
      <c r="K178" s="11" t="s">
        <v>80</v>
      </c>
      <c r="L178" s="15">
        <v>11100</v>
      </c>
      <c r="M178" s="11" t="s">
        <v>28</v>
      </c>
      <c r="N178" s="190">
        <v>1340625</v>
      </c>
      <c r="O178" s="193">
        <f t="shared" si="7"/>
        <v>0.80000002320407437</v>
      </c>
      <c r="P178" s="193">
        <f t="shared" si="8"/>
        <v>0.19999997679592565</v>
      </c>
      <c r="Q178" s="195" t="s">
        <v>556</v>
      </c>
      <c r="R178" s="198" t="s">
        <v>557</v>
      </c>
    </row>
    <row r="179" spans="1:18" x14ac:dyDescent="0.35">
      <c r="A179" s="121"/>
      <c r="D179" s="215"/>
      <c r="E179" s="99"/>
      <c r="F179" s="99"/>
      <c r="G179" s="102"/>
      <c r="H179" s="102"/>
      <c r="I179" s="42" t="s">
        <v>313</v>
      </c>
      <c r="J179" s="84" t="s">
        <v>464</v>
      </c>
      <c r="K179" s="84" t="s">
        <v>465</v>
      </c>
      <c r="L179" s="85">
        <v>74703</v>
      </c>
      <c r="M179" s="84" t="s">
        <v>22</v>
      </c>
      <c r="N179" s="192"/>
      <c r="O179" s="194"/>
      <c r="P179" s="194"/>
      <c r="Q179" s="197" t="s">
        <v>556</v>
      </c>
      <c r="R179" s="200" t="s">
        <v>557</v>
      </c>
    </row>
    <row r="180" spans="1:18" x14ac:dyDescent="0.35">
      <c r="A180" s="121">
        <v>36</v>
      </c>
      <c r="D180" s="214" t="s">
        <v>210</v>
      </c>
      <c r="E180" s="97">
        <v>4</v>
      </c>
      <c r="F180" s="97" t="s">
        <v>225</v>
      </c>
      <c r="G180" s="100">
        <v>45208</v>
      </c>
      <c r="H180" s="100">
        <v>46304</v>
      </c>
      <c r="I180" s="11" t="s">
        <v>233</v>
      </c>
      <c r="J180" s="11" t="s">
        <v>353</v>
      </c>
      <c r="K180" s="11" t="s">
        <v>354</v>
      </c>
      <c r="L180" s="15">
        <v>18038</v>
      </c>
      <c r="M180" s="11" t="s">
        <v>28</v>
      </c>
      <c r="N180" s="190">
        <v>1958750</v>
      </c>
      <c r="O180" s="193">
        <f t="shared" si="7"/>
        <v>0.80000002320407437</v>
      </c>
      <c r="P180" s="193">
        <f t="shared" si="8"/>
        <v>0.19999997679592565</v>
      </c>
      <c r="Q180" s="195" t="s">
        <v>558</v>
      </c>
      <c r="R180" s="198" t="s">
        <v>559</v>
      </c>
    </row>
    <row r="181" spans="1:18" x14ac:dyDescent="0.35">
      <c r="A181" s="121"/>
      <c r="D181" s="215"/>
      <c r="E181" s="99"/>
      <c r="F181" s="99"/>
      <c r="G181" s="102"/>
      <c r="H181" s="102"/>
      <c r="I181" s="84" t="s">
        <v>314</v>
      </c>
      <c r="J181" s="84" t="s">
        <v>466</v>
      </c>
      <c r="K181" s="84" t="s">
        <v>36</v>
      </c>
      <c r="L181" s="85" t="s">
        <v>604</v>
      </c>
      <c r="M181" s="84" t="s">
        <v>22</v>
      </c>
      <c r="N181" s="192"/>
      <c r="O181" s="194"/>
      <c r="P181" s="194"/>
      <c r="Q181" s="197" t="s">
        <v>558</v>
      </c>
      <c r="R181" s="200" t="s">
        <v>559</v>
      </c>
    </row>
    <row r="182" spans="1:18" x14ac:dyDescent="0.35">
      <c r="A182" s="121">
        <v>37</v>
      </c>
      <c r="D182" s="214" t="s">
        <v>211</v>
      </c>
      <c r="E182" s="97">
        <v>4</v>
      </c>
      <c r="F182" s="97" t="s">
        <v>85</v>
      </c>
      <c r="G182" s="100">
        <v>45208</v>
      </c>
      <c r="H182" s="101">
        <v>46304</v>
      </c>
      <c r="I182" s="38" t="s">
        <v>315</v>
      </c>
      <c r="J182" s="11" t="s">
        <v>467</v>
      </c>
      <c r="K182" s="11" t="s">
        <v>468</v>
      </c>
      <c r="L182" s="15">
        <v>11020</v>
      </c>
      <c r="M182" s="11" t="s">
        <v>28</v>
      </c>
      <c r="N182" s="190">
        <v>2865000</v>
      </c>
      <c r="O182" s="193">
        <f t="shared" si="7"/>
        <v>0.80000002320407437</v>
      </c>
      <c r="P182" s="193">
        <f t="shared" si="8"/>
        <v>0.19999997679592565</v>
      </c>
      <c r="Q182" s="195" t="s">
        <v>560</v>
      </c>
      <c r="R182" s="198" t="s">
        <v>561</v>
      </c>
    </row>
    <row r="183" spans="1:18" x14ac:dyDescent="0.35">
      <c r="A183" s="121"/>
      <c r="D183" s="242"/>
      <c r="E183" s="98"/>
      <c r="F183" s="98"/>
      <c r="G183" s="101"/>
      <c r="H183" s="101"/>
      <c r="I183" s="40" t="s">
        <v>316</v>
      </c>
      <c r="J183" s="82" t="s">
        <v>469</v>
      </c>
      <c r="K183" s="82" t="s">
        <v>468</v>
      </c>
      <c r="L183" s="83">
        <v>11020</v>
      </c>
      <c r="M183" s="82" t="s">
        <v>28</v>
      </c>
      <c r="N183" s="191"/>
      <c r="O183" s="121"/>
      <c r="P183" s="121"/>
      <c r="Q183" s="196" t="s">
        <v>560</v>
      </c>
      <c r="R183" s="199" t="s">
        <v>561</v>
      </c>
    </row>
    <row r="184" spans="1:18" x14ac:dyDescent="0.35">
      <c r="A184" s="121"/>
      <c r="D184" s="242"/>
      <c r="E184" s="98"/>
      <c r="F184" s="98"/>
      <c r="G184" s="101"/>
      <c r="H184" s="101"/>
      <c r="I184" s="40" t="s">
        <v>317</v>
      </c>
      <c r="J184" s="82" t="s">
        <v>470</v>
      </c>
      <c r="K184" s="82" t="s">
        <v>471</v>
      </c>
      <c r="L184" s="83">
        <v>73500</v>
      </c>
      <c r="M184" s="82" t="s">
        <v>22</v>
      </c>
      <c r="N184" s="191"/>
      <c r="O184" s="121"/>
      <c r="P184" s="121"/>
      <c r="Q184" s="196" t="s">
        <v>560</v>
      </c>
      <c r="R184" s="199" t="s">
        <v>561</v>
      </c>
    </row>
    <row r="185" spans="1:18" x14ac:dyDescent="0.35">
      <c r="A185" s="121"/>
      <c r="D185" s="215"/>
      <c r="E185" s="99"/>
      <c r="F185" s="99"/>
      <c r="G185" s="102"/>
      <c r="H185" s="102"/>
      <c r="I185" s="42" t="s">
        <v>318</v>
      </c>
      <c r="J185" s="84" t="s">
        <v>472</v>
      </c>
      <c r="K185" s="84" t="s">
        <v>473</v>
      </c>
      <c r="L185" s="85">
        <v>73500</v>
      </c>
      <c r="M185" s="84" t="s">
        <v>22</v>
      </c>
      <c r="N185" s="192"/>
      <c r="O185" s="194"/>
      <c r="P185" s="194"/>
      <c r="Q185" s="197" t="s">
        <v>560</v>
      </c>
      <c r="R185" s="200" t="s">
        <v>561</v>
      </c>
    </row>
    <row r="186" spans="1:18" x14ac:dyDescent="0.35">
      <c r="A186" s="121">
        <v>38</v>
      </c>
      <c r="D186" s="214" t="s">
        <v>212</v>
      </c>
      <c r="E186" s="97">
        <v>4</v>
      </c>
      <c r="F186" s="97" t="s">
        <v>85</v>
      </c>
      <c r="G186" s="100">
        <v>45208</v>
      </c>
      <c r="H186" s="100">
        <v>46304</v>
      </c>
      <c r="I186" s="11" t="s">
        <v>319</v>
      </c>
      <c r="J186" s="11" t="s">
        <v>474</v>
      </c>
      <c r="K186" s="11" t="s">
        <v>74</v>
      </c>
      <c r="L186" s="15">
        <v>74441</v>
      </c>
      <c r="M186" s="11" t="s">
        <v>22</v>
      </c>
      <c r="N186" s="190">
        <v>2997750</v>
      </c>
      <c r="O186" s="193">
        <f t="shared" si="7"/>
        <v>0.80000002320407437</v>
      </c>
      <c r="P186" s="193">
        <f t="shared" si="8"/>
        <v>0.19999997679592565</v>
      </c>
      <c r="Q186" s="195" t="s">
        <v>562</v>
      </c>
      <c r="R186" s="198" t="s">
        <v>563</v>
      </c>
    </row>
    <row r="187" spans="1:18" x14ac:dyDescent="0.35">
      <c r="A187" s="121"/>
      <c r="D187" s="242"/>
      <c r="E187" s="98"/>
      <c r="F187" s="98"/>
      <c r="G187" s="101"/>
      <c r="H187" s="101"/>
      <c r="I187" s="82" t="s">
        <v>90</v>
      </c>
      <c r="J187" s="82" t="s">
        <v>91</v>
      </c>
      <c r="K187" s="82" t="s">
        <v>92</v>
      </c>
      <c r="L187" s="83">
        <v>74400</v>
      </c>
      <c r="M187" s="82" t="s">
        <v>22</v>
      </c>
      <c r="N187" s="191"/>
      <c r="O187" s="121"/>
      <c r="P187" s="121"/>
      <c r="Q187" s="196" t="s">
        <v>562</v>
      </c>
      <c r="R187" s="199" t="s">
        <v>563</v>
      </c>
    </row>
    <row r="188" spans="1:18" x14ac:dyDescent="0.35">
      <c r="A188" s="121"/>
      <c r="D188" s="242"/>
      <c r="E188" s="98"/>
      <c r="F188" s="98"/>
      <c r="G188" s="101"/>
      <c r="H188" s="101"/>
      <c r="I188" s="82" t="s">
        <v>78</v>
      </c>
      <c r="J188" s="82" t="s">
        <v>79</v>
      </c>
      <c r="K188" s="82" t="s">
        <v>80</v>
      </c>
      <c r="L188" s="83">
        <v>11100</v>
      </c>
      <c r="M188" s="82" t="s">
        <v>28</v>
      </c>
      <c r="N188" s="191"/>
      <c r="O188" s="121"/>
      <c r="P188" s="121"/>
      <c r="Q188" s="196" t="s">
        <v>562</v>
      </c>
      <c r="R188" s="199" t="s">
        <v>563</v>
      </c>
    </row>
    <row r="189" spans="1:18" x14ac:dyDescent="0.35">
      <c r="A189" s="121"/>
      <c r="D189" s="242"/>
      <c r="E189" s="98"/>
      <c r="F189" s="98"/>
      <c r="G189" s="101"/>
      <c r="H189" s="101"/>
      <c r="I189" s="82" t="s">
        <v>316</v>
      </c>
      <c r="J189" s="82" t="s">
        <v>469</v>
      </c>
      <c r="K189" s="82" t="s">
        <v>468</v>
      </c>
      <c r="L189" s="83">
        <v>11020</v>
      </c>
      <c r="M189" s="82" t="s">
        <v>28</v>
      </c>
      <c r="N189" s="191"/>
      <c r="O189" s="121"/>
      <c r="P189" s="121"/>
      <c r="Q189" s="196" t="s">
        <v>562</v>
      </c>
      <c r="R189" s="199" t="s">
        <v>563</v>
      </c>
    </row>
    <row r="190" spans="1:18" x14ac:dyDescent="0.35">
      <c r="A190" s="121"/>
      <c r="D190" s="215"/>
      <c r="E190" s="99"/>
      <c r="F190" s="99"/>
      <c r="G190" s="102"/>
      <c r="H190" s="102"/>
      <c r="I190" s="84" t="s">
        <v>320</v>
      </c>
      <c r="J190" s="84" t="s">
        <v>475</v>
      </c>
      <c r="K190" s="84" t="s">
        <v>476</v>
      </c>
      <c r="L190" s="85">
        <v>11020</v>
      </c>
      <c r="M190" s="84" t="s">
        <v>28</v>
      </c>
      <c r="N190" s="192"/>
      <c r="O190" s="194"/>
      <c r="P190" s="194"/>
      <c r="Q190" s="197" t="s">
        <v>562</v>
      </c>
      <c r="R190" s="200" t="s">
        <v>563</v>
      </c>
    </row>
    <row r="191" spans="1:18" x14ac:dyDescent="0.35">
      <c r="A191" s="121">
        <v>39</v>
      </c>
      <c r="D191" s="214" t="s">
        <v>213</v>
      </c>
      <c r="E191" s="97">
        <v>4</v>
      </c>
      <c r="F191" s="97" t="s">
        <v>85</v>
      </c>
      <c r="G191" s="100">
        <v>45208</v>
      </c>
      <c r="H191" s="101">
        <v>46304</v>
      </c>
      <c r="I191" s="38" t="s">
        <v>321</v>
      </c>
      <c r="J191" s="11" t="s">
        <v>477</v>
      </c>
      <c r="K191" s="11" t="s">
        <v>478</v>
      </c>
      <c r="L191" s="15">
        <v>12015</v>
      </c>
      <c r="M191" s="11" t="s">
        <v>28</v>
      </c>
      <c r="N191" s="190">
        <v>2999750</v>
      </c>
      <c r="O191" s="193">
        <f t="shared" si="7"/>
        <v>0.80000002320407437</v>
      </c>
      <c r="P191" s="193">
        <f t="shared" si="8"/>
        <v>0.19999997679592565</v>
      </c>
      <c r="Q191" s="195" t="s">
        <v>580</v>
      </c>
      <c r="R191" s="198" t="s">
        <v>565</v>
      </c>
    </row>
    <row r="192" spans="1:18" x14ac:dyDescent="0.35">
      <c r="A192" s="121"/>
      <c r="D192" s="242"/>
      <c r="E192" s="98"/>
      <c r="F192" s="98"/>
      <c r="G192" s="101"/>
      <c r="H192" s="101"/>
      <c r="I192" s="40" t="s">
        <v>322</v>
      </c>
      <c r="J192" s="82" t="s">
        <v>479</v>
      </c>
      <c r="K192" s="82" t="s">
        <v>122</v>
      </c>
      <c r="L192" s="83">
        <v>12100</v>
      </c>
      <c r="M192" s="82" t="s">
        <v>28</v>
      </c>
      <c r="N192" s="191"/>
      <c r="O192" s="121"/>
      <c r="P192" s="121"/>
      <c r="Q192" s="196" t="s">
        <v>564</v>
      </c>
      <c r="R192" s="199" t="s">
        <v>565</v>
      </c>
    </row>
    <row r="193" spans="1:18" x14ac:dyDescent="0.35">
      <c r="A193" s="121"/>
      <c r="D193" s="242"/>
      <c r="E193" s="98"/>
      <c r="F193" s="98"/>
      <c r="G193" s="101"/>
      <c r="H193" s="101"/>
      <c r="I193" s="40" t="s">
        <v>34</v>
      </c>
      <c r="J193" s="82" t="s">
        <v>35</v>
      </c>
      <c r="K193" s="82" t="s">
        <v>36</v>
      </c>
      <c r="L193" s="83" t="s">
        <v>582</v>
      </c>
      <c r="M193" s="82" t="s">
        <v>22</v>
      </c>
      <c r="N193" s="191"/>
      <c r="O193" s="121"/>
      <c r="P193" s="121"/>
      <c r="Q193" s="196" t="s">
        <v>564</v>
      </c>
      <c r="R193" s="199" t="s">
        <v>565</v>
      </c>
    </row>
    <row r="194" spans="1:18" x14ac:dyDescent="0.35">
      <c r="A194" s="121"/>
      <c r="D194" s="242"/>
      <c r="E194" s="98"/>
      <c r="F194" s="98"/>
      <c r="G194" s="101"/>
      <c r="H194" s="101"/>
      <c r="I194" s="40" t="s">
        <v>323</v>
      </c>
      <c r="J194" s="82" t="s">
        <v>480</v>
      </c>
      <c r="K194" s="82" t="s">
        <v>36</v>
      </c>
      <c r="L194" s="83" t="s">
        <v>582</v>
      </c>
      <c r="M194" s="82" t="s">
        <v>22</v>
      </c>
      <c r="N194" s="191"/>
      <c r="O194" s="121"/>
      <c r="P194" s="121"/>
      <c r="Q194" s="196" t="s">
        <v>564</v>
      </c>
      <c r="R194" s="199" t="s">
        <v>565</v>
      </c>
    </row>
    <row r="195" spans="1:18" x14ac:dyDescent="0.35">
      <c r="A195" s="121"/>
      <c r="D195" s="242"/>
      <c r="E195" s="98"/>
      <c r="F195" s="98"/>
      <c r="G195" s="101"/>
      <c r="H195" s="101"/>
      <c r="I195" s="40" t="s">
        <v>94</v>
      </c>
      <c r="J195" s="82" t="s">
        <v>95</v>
      </c>
      <c r="K195" s="82" t="s">
        <v>41</v>
      </c>
      <c r="L195" s="83" t="s">
        <v>583</v>
      </c>
      <c r="M195" s="82" t="s">
        <v>22</v>
      </c>
      <c r="N195" s="191"/>
      <c r="O195" s="121"/>
      <c r="P195" s="121"/>
      <c r="Q195" s="196" t="s">
        <v>564</v>
      </c>
      <c r="R195" s="199" t="s">
        <v>565</v>
      </c>
    </row>
    <row r="196" spans="1:18" x14ac:dyDescent="0.35">
      <c r="A196" s="121"/>
      <c r="D196" s="242"/>
      <c r="E196" s="98"/>
      <c r="F196" s="98"/>
      <c r="G196" s="101"/>
      <c r="H196" s="101"/>
      <c r="I196" s="40" t="s">
        <v>266</v>
      </c>
      <c r="J196" s="82" t="s">
        <v>398</v>
      </c>
      <c r="K196" s="82" t="s">
        <v>399</v>
      </c>
      <c r="L196" s="83">
        <v>12010</v>
      </c>
      <c r="M196" s="82" t="s">
        <v>28</v>
      </c>
      <c r="N196" s="191"/>
      <c r="O196" s="121"/>
      <c r="P196" s="121"/>
      <c r="Q196" s="196" t="s">
        <v>564</v>
      </c>
      <c r="R196" s="199" t="s">
        <v>565</v>
      </c>
    </row>
    <row r="197" spans="1:18" x14ac:dyDescent="0.35">
      <c r="A197" s="121"/>
      <c r="D197" s="242"/>
      <c r="E197" s="98"/>
      <c r="F197" s="98"/>
      <c r="G197" s="101"/>
      <c r="H197" s="101"/>
      <c r="I197" s="40" t="s">
        <v>109</v>
      </c>
      <c r="J197" s="82" t="s">
        <v>110</v>
      </c>
      <c r="K197" s="82" t="s">
        <v>111</v>
      </c>
      <c r="L197" s="83">
        <v>18038</v>
      </c>
      <c r="M197" s="82" t="s">
        <v>28</v>
      </c>
      <c r="N197" s="191"/>
      <c r="O197" s="121"/>
      <c r="P197" s="121"/>
      <c r="Q197" s="196" t="s">
        <v>564</v>
      </c>
      <c r="R197" s="199" t="s">
        <v>565</v>
      </c>
    </row>
    <row r="198" spans="1:18" x14ac:dyDescent="0.35">
      <c r="A198" s="121"/>
      <c r="D198" s="242"/>
      <c r="E198" s="98"/>
      <c r="F198" s="98"/>
      <c r="G198" s="101"/>
      <c r="H198" s="101"/>
      <c r="I198" s="40" t="s">
        <v>267</v>
      </c>
      <c r="J198" s="82" t="s">
        <v>400</v>
      </c>
      <c r="K198" s="82" t="s">
        <v>401</v>
      </c>
      <c r="L198" s="83">
        <v>18037</v>
      </c>
      <c r="M198" s="82" t="s">
        <v>28</v>
      </c>
      <c r="N198" s="191"/>
      <c r="O198" s="121"/>
      <c r="P198" s="121"/>
      <c r="Q198" s="196" t="s">
        <v>564</v>
      </c>
      <c r="R198" s="199" t="s">
        <v>565</v>
      </c>
    </row>
    <row r="199" spans="1:18" x14ac:dyDescent="0.35">
      <c r="A199" s="121"/>
      <c r="D199" s="215"/>
      <c r="E199" s="99"/>
      <c r="F199" s="99"/>
      <c r="G199" s="102"/>
      <c r="H199" s="102"/>
      <c r="I199" s="42" t="s">
        <v>281</v>
      </c>
      <c r="J199" s="84" t="s">
        <v>419</v>
      </c>
      <c r="K199" s="84" t="s">
        <v>105</v>
      </c>
      <c r="L199" s="85">
        <v>18100</v>
      </c>
      <c r="M199" s="84" t="s">
        <v>28</v>
      </c>
      <c r="N199" s="192"/>
      <c r="O199" s="194"/>
      <c r="P199" s="194"/>
      <c r="Q199" s="197" t="s">
        <v>564</v>
      </c>
      <c r="R199" s="200" t="s">
        <v>565</v>
      </c>
    </row>
    <row r="200" spans="1:18" x14ac:dyDescent="0.35">
      <c r="A200" s="121">
        <v>40</v>
      </c>
      <c r="D200" s="214" t="s">
        <v>214</v>
      </c>
      <c r="E200" s="97">
        <v>4</v>
      </c>
      <c r="F200" s="97" t="s">
        <v>85</v>
      </c>
      <c r="G200" s="100">
        <v>45208</v>
      </c>
      <c r="H200" s="100">
        <v>46304</v>
      </c>
      <c r="I200" s="38" t="s">
        <v>67</v>
      </c>
      <c r="J200" s="11" t="s">
        <v>68</v>
      </c>
      <c r="K200" s="11" t="s">
        <v>69</v>
      </c>
      <c r="L200" s="15">
        <v>73018</v>
      </c>
      <c r="M200" s="11" t="s">
        <v>22</v>
      </c>
      <c r="N200" s="190">
        <v>2635850</v>
      </c>
      <c r="O200" s="193">
        <f t="shared" ref="O200:O231" si="9">$O$53</f>
        <v>0.80000002320407437</v>
      </c>
      <c r="P200" s="193">
        <f t="shared" ref="P200:P231" si="10">$P$41</f>
        <v>0.19999997679592565</v>
      </c>
      <c r="Q200" s="195" t="s">
        <v>566</v>
      </c>
      <c r="R200" s="198" t="s">
        <v>567</v>
      </c>
    </row>
    <row r="201" spans="1:18" x14ac:dyDescent="0.35">
      <c r="A201" s="121"/>
      <c r="D201" s="242"/>
      <c r="E201" s="98"/>
      <c r="F201" s="98"/>
      <c r="G201" s="101"/>
      <c r="H201" s="101"/>
      <c r="I201" s="40" t="s">
        <v>324</v>
      </c>
      <c r="J201" s="82" t="s">
        <v>481</v>
      </c>
      <c r="K201" s="82" t="s">
        <v>482</v>
      </c>
      <c r="L201" s="83">
        <v>73310</v>
      </c>
      <c r="M201" s="82" t="s">
        <v>22</v>
      </c>
      <c r="N201" s="191"/>
      <c r="O201" s="121"/>
      <c r="P201" s="121"/>
      <c r="Q201" s="196" t="s">
        <v>566</v>
      </c>
      <c r="R201" s="199" t="s">
        <v>567</v>
      </c>
    </row>
    <row r="202" spans="1:18" x14ac:dyDescent="0.35">
      <c r="A202" s="121"/>
      <c r="D202" s="242"/>
      <c r="E202" s="98"/>
      <c r="F202" s="98"/>
      <c r="G202" s="101"/>
      <c r="H202" s="101"/>
      <c r="I202" s="40" t="s">
        <v>325</v>
      </c>
      <c r="J202" s="82" t="s">
        <v>483</v>
      </c>
      <c r="K202" s="82" t="s">
        <v>367</v>
      </c>
      <c r="L202" s="83">
        <v>12030</v>
      </c>
      <c r="M202" s="82" t="s">
        <v>28</v>
      </c>
      <c r="N202" s="191"/>
      <c r="O202" s="121"/>
      <c r="P202" s="121"/>
      <c r="Q202" s="196" t="s">
        <v>566</v>
      </c>
      <c r="R202" s="199" t="s">
        <v>567</v>
      </c>
    </row>
    <row r="203" spans="1:18" x14ac:dyDescent="0.35">
      <c r="A203" s="121"/>
      <c r="D203" s="215"/>
      <c r="E203" s="99"/>
      <c r="F203" s="99"/>
      <c r="G203" s="102"/>
      <c r="H203" s="102"/>
      <c r="I203" s="42" t="s">
        <v>326</v>
      </c>
      <c r="J203" s="84" t="s">
        <v>484</v>
      </c>
      <c r="K203" s="84" t="s">
        <v>485</v>
      </c>
      <c r="L203" s="85">
        <v>12035</v>
      </c>
      <c r="M203" s="84" t="s">
        <v>28</v>
      </c>
      <c r="N203" s="192"/>
      <c r="O203" s="194"/>
      <c r="P203" s="194"/>
      <c r="Q203" s="197" t="s">
        <v>566</v>
      </c>
      <c r="R203" s="200" t="s">
        <v>567</v>
      </c>
    </row>
    <row r="204" spans="1:18" x14ac:dyDescent="0.35">
      <c r="A204" s="121">
        <v>41</v>
      </c>
      <c r="D204" s="214" t="s">
        <v>215</v>
      </c>
      <c r="E204" s="97">
        <v>4</v>
      </c>
      <c r="F204" s="97" t="s">
        <v>85</v>
      </c>
      <c r="G204" s="100">
        <v>45208</v>
      </c>
      <c r="H204" s="100">
        <v>46304</v>
      </c>
      <c r="I204" s="38" t="s">
        <v>327</v>
      </c>
      <c r="J204" s="11" t="s">
        <v>486</v>
      </c>
      <c r="K204" s="11" t="s">
        <v>487</v>
      </c>
      <c r="L204" s="15">
        <v>12011</v>
      </c>
      <c r="M204" s="11" t="s">
        <v>28</v>
      </c>
      <c r="N204" s="190">
        <v>2997363.5</v>
      </c>
      <c r="O204" s="193">
        <f t="shared" si="9"/>
        <v>0.80000002320407437</v>
      </c>
      <c r="P204" s="193">
        <f t="shared" si="10"/>
        <v>0.19999997679592565</v>
      </c>
      <c r="Q204" s="195" t="s">
        <v>568</v>
      </c>
      <c r="R204" s="198" t="s">
        <v>569</v>
      </c>
    </row>
    <row r="205" spans="1:18" x14ac:dyDescent="0.35">
      <c r="A205" s="121"/>
      <c r="D205" s="242"/>
      <c r="E205" s="98"/>
      <c r="F205" s="98"/>
      <c r="G205" s="101"/>
      <c r="H205" s="101"/>
      <c r="I205" s="40" t="s">
        <v>328</v>
      </c>
      <c r="J205" s="82" t="s">
        <v>488</v>
      </c>
      <c r="K205" s="82" t="s">
        <v>489</v>
      </c>
      <c r="L205" s="83" t="s">
        <v>605</v>
      </c>
      <c r="M205" s="82" t="s">
        <v>22</v>
      </c>
      <c r="N205" s="191"/>
      <c r="O205" s="121"/>
      <c r="P205" s="121"/>
      <c r="Q205" s="196" t="s">
        <v>568</v>
      </c>
      <c r="R205" s="199" t="s">
        <v>569</v>
      </c>
    </row>
    <row r="206" spans="1:18" x14ac:dyDescent="0.35">
      <c r="A206" s="121"/>
      <c r="D206" s="242"/>
      <c r="E206" s="98"/>
      <c r="F206" s="98"/>
      <c r="G206" s="101"/>
      <c r="H206" s="101"/>
      <c r="I206" s="40" t="s">
        <v>329</v>
      </c>
      <c r="J206" s="82" t="s">
        <v>490</v>
      </c>
      <c r="K206" s="82" t="s">
        <v>491</v>
      </c>
      <c r="L206" s="83">
        <v>12018</v>
      </c>
      <c r="M206" s="82" t="s">
        <v>28</v>
      </c>
      <c r="N206" s="191"/>
      <c r="O206" s="121"/>
      <c r="P206" s="121"/>
      <c r="Q206" s="196" t="s">
        <v>568</v>
      </c>
      <c r="R206" s="199" t="s">
        <v>569</v>
      </c>
    </row>
    <row r="207" spans="1:18" x14ac:dyDescent="0.35">
      <c r="A207" s="121"/>
      <c r="D207" s="242"/>
      <c r="E207" s="98"/>
      <c r="F207" s="98"/>
      <c r="G207" s="101"/>
      <c r="H207" s="101"/>
      <c r="I207" s="40" t="s">
        <v>330</v>
      </c>
      <c r="J207" s="82" t="s">
        <v>492</v>
      </c>
      <c r="K207" s="82" t="s">
        <v>493</v>
      </c>
      <c r="L207" s="83">
        <v>12019</v>
      </c>
      <c r="M207" s="82" t="s">
        <v>28</v>
      </c>
      <c r="N207" s="191"/>
      <c r="O207" s="121"/>
      <c r="P207" s="121"/>
      <c r="Q207" s="196" t="s">
        <v>568</v>
      </c>
      <c r="R207" s="199" t="s">
        <v>569</v>
      </c>
    </row>
    <row r="208" spans="1:18" x14ac:dyDescent="0.35">
      <c r="A208" s="121"/>
      <c r="D208" s="242"/>
      <c r="E208" s="98"/>
      <c r="F208" s="98"/>
      <c r="G208" s="101"/>
      <c r="H208" s="101"/>
      <c r="I208" s="40" t="s">
        <v>321</v>
      </c>
      <c r="J208" s="82" t="s">
        <v>477</v>
      </c>
      <c r="K208" s="82" t="s">
        <v>478</v>
      </c>
      <c r="L208" s="83">
        <v>12015</v>
      </c>
      <c r="M208" s="82" t="s">
        <v>28</v>
      </c>
      <c r="N208" s="191"/>
      <c r="O208" s="121"/>
      <c r="P208" s="121"/>
      <c r="Q208" s="196" t="s">
        <v>568</v>
      </c>
      <c r="R208" s="199" t="s">
        <v>569</v>
      </c>
    </row>
    <row r="209" spans="1:18" x14ac:dyDescent="0.35">
      <c r="A209" s="121"/>
      <c r="D209" s="242"/>
      <c r="E209" s="98"/>
      <c r="F209" s="98"/>
      <c r="G209" s="101"/>
      <c r="H209" s="101"/>
      <c r="I209" s="40" t="s">
        <v>331</v>
      </c>
      <c r="J209" s="82" t="s">
        <v>494</v>
      </c>
      <c r="K209" s="82" t="s">
        <v>495</v>
      </c>
      <c r="L209" s="83" t="s">
        <v>606</v>
      </c>
      <c r="M209" s="82" t="s">
        <v>22</v>
      </c>
      <c r="N209" s="191"/>
      <c r="O209" s="121"/>
      <c r="P209" s="121"/>
      <c r="Q209" s="196" t="s">
        <v>568</v>
      </c>
      <c r="R209" s="199" t="s">
        <v>569</v>
      </c>
    </row>
    <row r="210" spans="1:18" x14ac:dyDescent="0.35">
      <c r="A210" s="121"/>
      <c r="D210" s="242"/>
      <c r="E210" s="98"/>
      <c r="F210" s="98"/>
      <c r="G210" s="101"/>
      <c r="H210" s="101"/>
      <c r="I210" s="40" t="s">
        <v>332</v>
      </c>
      <c r="J210" s="82" t="s">
        <v>496</v>
      </c>
      <c r="K210" s="82" t="s">
        <v>497</v>
      </c>
      <c r="L210" s="83">
        <v>12017</v>
      </c>
      <c r="M210" s="82" t="s">
        <v>28</v>
      </c>
      <c r="N210" s="191"/>
      <c r="O210" s="121"/>
      <c r="P210" s="121"/>
      <c r="Q210" s="196" t="s">
        <v>568</v>
      </c>
      <c r="R210" s="199" t="s">
        <v>569</v>
      </c>
    </row>
    <row r="211" spans="1:18" x14ac:dyDescent="0.35">
      <c r="A211" s="121"/>
      <c r="D211" s="242"/>
      <c r="E211" s="98"/>
      <c r="F211" s="98"/>
      <c r="G211" s="101"/>
      <c r="H211" s="101"/>
      <c r="I211" s="40" t="s">
        <v>146</v>
      </c>
      <c r="J211" s="82" t="s">
        <v>147</v>
      </c>
      <c r="K211" s="82" t="s">
        <v>122</v>
      </c>
      <c r="L211" s="83">
        <v>12100</v>
      </c>
      <c r="M211" s="82" t="s">
        <v>28</v>
      </c>
      <c r="N211" s="191"/>
      <c r="O211" s="121"/>
      <c r="P211" s="121"/>
      <c r="Q211" s="196" t="s">
        <v>568</v>
      </c>
      <c r="R211" s="199" t="s">
        <v>569</v>
      </c>
    </row>
    <row r="212" spans="1:18" x14ac:dyDescent="0.35">
      <c r="A212" s="121"/>
      <c r="D212" s="242"/>
      <c r="E212" s="98"/>
      <c r="F212" s="98"/>
      <c r="G212" s="101"/>
      <c r="H212" s="101"/>
      <c r="I212" s="40" t="s">
        <v>34</v>
      </c>
      <c r="J212" s="82" t="s">
        <v>35</v>
      </c>
      <c r="K212" s="82" t="s">
        <v>36</v>
      </c>
      <c r="L212" s="83" t="s">
        <v>582</v>
      </c>
      <c r="M212" s="82" t="s">
        <v>22</v>
      </c>
      <c r="N212" s="191"/>
      <c r="O212" s="121"/>
      <c r="P212" s="121"/>
      <c r="Q212" s="196" t="s">
        <v>568</v>
      </c>
      <c r="R212" s="199" t="s">
        <v>569</v>
      </c>
    </row>
    <row r="213" spans="1:18" x14ac:dyDescent="0.35">
      <c r="A213" s="121"/>
      <c r="D213" s="242"/>
      <c r="E213" s="98"/>
      <c r="F213" s="98"/>
      <c r="G213" s="101"/>
      <c r="H213" s="101"/>
      <c r="I213" s="40" t="s">
        <v>333</v>
      </c>
      <c r="J213" s="82" t="s">
        <v>498</v>
      </c>
      <c r="K213" s="82" t="s">
        <v>489</v>
      </c>
      <c r="L213" s="83" t="s">
        <v>607</v>
      </c>
      <c r="M213" s="82" t="s">
        <v>22</v>
      </c>
      <c r="N213" s="191"/>
      <c r="O213" s="121"/>
      <c r="P213" s="121"/>
      <c r="Q213" s="196" t="s">
        <v>568</v>
      </c>
      <c r="R213" s="199" t="s">
        <v>569</v>
      </c>
    </row>
    <row r="214" spans="1:18" x14ac:dyDescent="0.35">
      <c r="A214" s="121"/>
      <c r="D214" s="215"/>
      <c r="E214" s="99"/>
      <c r="F214" s="99"/>
      <c r="G214" s="102"/>
      <c r="H214" s="102"/>
      <c r="I214" s="42" t="s">
        <v>334</v>
      </c>
      <c r="J214" s="84" t="s">
        <v>499</v>
      </c>
      <c r="K214" s="84" t="s">
        <v>122</v>
      </c>
      <c r="L214" s="85">
        <v>12100</v>
      </c>
      <c r="M214" s="84" t="s">
        <v>28</v>
      </c>
      <c r="N214" s="192"/>
      <c r="O214" s="194"/>
      <c r="P214" s="194"/>
      <c r="Q214" s="197" t="s">
        <v>568</v>
      </c>
      <c r="R214" s="200" t="s">
        <v>569</v>
      </c>
    </row>
    <row r="215" spans="1:18" x14ac:dyDescent="0.35">
      <c r="A215" s="121">
        <v>42</v>
      </c>
      <c r="D215" s="214" t="s">
        <v>216</v>
      </c>
      <c r="E215" s="97">
        <v>4</v>
      </c>
      <c r="F215" s="97" t="s">
        <v>85</v>
      </c>
      <c r="G215" s="100">
        <v>45208</v>
      </c>
      <c r="H215" s="100">
        <v>46304</v>
      </c>
      <c r="I215" s="38" t="s">
        <v>94</v>
      </c>
      <c r="J215" s="11" t="s">
        <v>95</v>
      </c>
      <c r="K215" s="11" t="s">
        <v>41</v>
      </c>
      <c r="L215" s="15" t="s">
        <v>583</v>
      </c>
      <c r="M215" s="11" t="s">
        <v>22</v>
      </c>
      <c r="N215" s="190">
        <v>2047488.85</v>
      </c>
      <c r="O215" s="193">
        <f t="shared" si="9"/>
        <v>0.80000002320407437</v>
      </c>
      <c r="P215" s="193">
        <f t="shared" si="10"/>
        <v>0.19999997679592565</v>
      </c>
      <c r="Q215" s="195" t="s">
        <v>570</v>
      </c>
      <c r="R215" s="198" t="s">
        <v>571</v>
      </c>
    </row>
    <row r="216" spans="1:18" x14ac:dyDescent="0.35">
      <c r="A216" s="121"/>
      <c r="D216" s="242"/>
      <c r="E216" s="98"/>
      <c r="F216" s="98"/>
      <c r="G216" s="101"/>
      <c r="H216" s="101"/>
      <c r="I216" s="40" t="s">
        <v>266</v>
      </c>
      <c r="J216" s="82" t="s">
        <v>398</v>
      </c>
      <c r="K216" s="82" t="s">
        <v>399</v>
      </c>
      <c r="L216" s="83">
        <v>12010</v>
      </c>
      <c r="M216" s="82" t="s">
        <v>28</v>
      </c>
      <c r="N216" s="191"/>
      <c r="O216" s="121"/>
      <c r="P216" s="121"/>
      <c r="Q216" s="196" t="s">
        <v>570</v>
      </c>
      <c r="R216" s="199" t="s">
        <v>571</v>
      </c>
    </row>
    <row r="217" spans="1:18" x14ac:dyDescent="0.35">
      <c r="A217" s="121"/>
      <c r="D217" s="242"/>
      <c r="E217" s="98"/>
      <c r="F217" s="98"/>
      <c r="G217" s="101"/>
      <c r="H217" s="101"/>
      <c r="I217" s="40" t="s">
        <v>174</v>
      </c>
      <c r="J217" s="82" t="s">
        <v>175</v>
      </c>
      <c r="K217" s="82" t="s">
        <v>176</v>
      </c>
      <c r="L217" s="83">
        <v>12014</v>
      </c>
      <c r="M217" s="82" t="s">
        <v>28</v>
      </c>
      <c r="N217" s="191"/>
      <c r="O217" s="121"/>
      <c r="P217" s="121"/>
      <c r="Q217" s="196" t="s">
        <v>570</v>
      </c>
      <c r="R217" s="199" t="s">
        <v>571</v>
      </c>
    </row>
    <row r="218" spans="1:18" x14ac:dyDescent="0.35">
      <c r="A218" s="121"/>
      <c r="D218" s="215"/>
      <c r="E218" s="99"/>
      <c r="F218" s="99"/>
      <c r="G218" s="102"/>
      <c r="H218" s="102"/>
      <c r="I218" s="42" t="s">
        <v>264</v>
      </c>
      <c r="J218" s="84" t="s">
        <v>396</v>
      </c>
      <c r="K218" s="84" t="s">
        <v>41</v>
      </c>
      <c r="L218" s="85" t="s">
        <v>598</v>
      </c>
      <c r="M218" s="84" t="s">
        <v>22</v>
      </c>
      <c r="N218" s="192"/>
      <c r="O218" s="194"/>
      <c r="P218" s="194"/>
      <c r="Q218" s="197" t="s">
        <v>570</v>
      </c>
      <c r="R218" s="200" t="s">
        <v>571</v>
      </c>
    </row>
    <row r="219" spans="1:18" x14ac:dyDescent="0.35">
      <c r="A219" s="121">
        <v>43</v>
      </c>
      <c r="D219" s="214" t="s">
        <v>217</v>
      </c>
      <c r="E219" s="97" t="s">
        <v>221</v>
      </c>
      <c r="F219" s="97" t="s">
        <v>226</v>
      </c>
      <c r="G219" s="100">
        <v>45208</v>
      </c>
      <c r="H219" s="100">
        <v>45939</v>
      </c>
      <c r="I219" s="38" t="s">
        <v>335</v>
      </c>
      <c r="J219" s="11" t="s">
        <v>500</v>
      </c>
      <c r="K219" s="11" t="s">
        <v>369</v>
      </c>
      <c r="L219" s="15">
        <v>13481</v>
      </c>
      <c r="M219" s="11" t="s">
        <v>22</v>
      </c>
      <c r="N219" s="190">
        <v>500000</v>
      </c>
      <c r="O219" s="193">
        <f t="shared" si="9"/>
        <v>0.80000002320407437</v>
      </c>
      <c r="P219" s="193">
        <f t="shared" si="10"/>
        <v>0.19999997679592565</v>
      </c>
      <c r="Q219" s="195" t="s">
        <v>572</v>
      </c>
      <c r="R219" s="198" t="s">
        <v>573</v>
      </c>
    </row>
    <row r="220" spans="1:18" x14ac:dyDescent="0.35">
      <c r="A220" s="121"/>
      <c r="D220" s="242"/>
      <c r="E220" s="98"/>
      <c r="F220" s="98"/>
      <c r="G220" s="101"/>
      <c r="H220" s="101"/>
      <c r="I220" s="40" t="s">
        <v>336</v>
      </c>
      <c r="J220" s="82" t="s">
        <v>501</v>
      </c>
      <c r="K220" s="82" t="s">
        <v>41</v>
      </c>
      <c r="L220" s="83" t="s">
        <v>608</v>
      </c>
      <c r="M220" s="82" t="s">
        <v>22</v>
      </c>
      <c r="N220" s="191"/>
      <c r="O220" s="121"/>
      <c r="P220" s="121"/>
      <c r="Q220" s="196" t="s">
        <v>572</v>
      </c>
      <c r="R220" s="199" t="s">
        <v>573</v>
      </c>
    </row>
    <row r="221" spans="1:18" x14ac:dyDescent="0.35">
      <c r="A221" s="121"/>
      <c r="D221" s="242"/>
      <c r="E221" s="98"/>
      <c r="F221" s="98"/>
      <c r="G221" s="101"/>
      <c r="H221" s="101"/>
      <c r="I221" s="40" t="s">
        <v>286</v>
      </c>
      <c r="J221" s="82" t="s">
        <v>412</v>
      </c>
      <c r="K221" s="82" t="s">
        <v>31</v>
      </c>
      <c r="L221" s="83">
        <v>10138</v>
      </c>
      <c r="M221" s="82" t="s">
        <v>28</v>
      </c>
      <c r="N221" s="191"/>
      <c r="O221" s="121"/>
      <c r="P221" s="121"/>
      <c r="Q221" s="196" t="s">
        <v>572</v>
      </c>
      <c r="R221" s="199" t="s">
        <v>573</v>
      </c>
    </row>
    <row r="222" spans="1:18" x14ac:dyDescent="0.35">
      <c r="A222" s="121"/>
      <c r="D222" s="242"/>
      <c r="E222" s="98"/>
      <c r="F222" s="98"/>
      <c r="G222" s="101"/>
      <c r="H222" s="101"/>
      <c r="I222" s="40" t="s">
        <v>256</v>
      </c>
      <c r="J222" s="82" t="s">
        <v>502</v>
      </c>
      <c r="K222" s="82" t="s">
        <v>31</v>
      </c>
      <c r="L222" s="83">
        <v>10121</v>
      </c>
      <c r="M222" s="82" t="s">
        <v>28</v>
      </c>
      <c r="N222" s="191"/>
      <c r="O222" s="121"/>
      <c r="P222" s="121"/>
      <c r="Q222" s="196" t="s">
        <v>572</v>
      </c>
      <c r="R222" s="199" t="s">
        <v>573</v>
      </c>
    </row>
    <row r="223" spans="1:18" x14ac:dyDescent="0.35">
      <c r="A223" s="121"/>
      <c r="D223" s="242"/>
      <c r="E223" s="98"/>
      <c r="F223" s="98"/>
      <c r="G223" s="101"/>
      <c r="H223" s="101"/>
      <c r="I223" s="40" t="s">
        <v>232</v>
      </c>
      <c r="J223" s="82" t="s">
        <v>352</v>
      </c>
      <c r="K223" s="82" t="s">
        <v>44</v>
      </c>
      <c r="L223" s="83">
        <v>16121</v>
      </c>
      <c r="M223" s="82" t="s">
        <v>28</v>
      </c>
      <c r="N223" s="191"/>
      <c r="O223" s="121"/>
      <c r="P223" s="121"/>
      <c r="Q223" s="196" t="s">
        <v>572</v>
      </c>
      <c r="R223" s="199" t="s">
        <v>573</v>
      </c>
    </row>
    <row r="224" spans="1:18" x14ac:dyDescent="0.35">
      <c r="A224" s="121"/>
      <c r="D224" s="215"/>
      <c r="E224" s="99"/>
      <c r="F224" s="99"/>
      <c r="G224" s="102"/>
      <c r="H224" s="102"/>
      <c r="I224" s="42" t="s">
        <v>337</v>
      </c>
      <c r="J224" s="84" t="s">
        <v>503</v>
      </c>
      <c r="K224" s="84" t="s">
        <v>21</v>
      </c>
      <c r="L224" s="85">
        <v>75001</v>
      </c>
      <c r="M224" s="84" t="s">
        <v>22</v>
      </c>
      <c r="N224" s="192"/>
      <c r="O224" s="194"/>
      <c r="P224" s="194"/>
      <c r="Q224" s="197" t="s">
        <v>572</v>
      </c>
      <c r="R224" s="200" t="s">
        <v>573</v>
      </c>
    </row>
    <row r="225" spans="1:18" x14ac:dyDescent="0.35">
      <c r="A225" s="121">
        <v>44</v>
      </c>
      <c r="D225" s="214" t="s">
        <v>218</v>
      </c>
      <c r="E225" s="97" t="s">
        <v>221</v>
      </c>
      <c r="F225" s="97" t="s">
        <v>226</v>
      </c>
      <c r="G225" s="100">
        <v>45208</v>
      </c>
      <c r="H225" s="100">
        <v>45939</v>
      </c>
      <c r="I225" s="38" t="s">
        <v>232</v>
      </c>
      <c r="J225" s="11" t="s">
        <v>352</v>
      </c>
      <c r="K225" s="11" t="s">
        <v>44</v>
      </c>
      <c r="L225" s="15">
        <v>16121</v>
      </c>
      <c r="M225" s="11" t="s">
        <v>28</v>
      </c>
      <c r="N225" s="190">
        <v>500000</v>
      </c>
      <c r="O225" s="193">
        <f t="shared" si="9"/>
        <v>0.80000002320407437</v>
      </c>
      <c r="P225" s="193">
        <f t="shared" si="10"/>
        <v>0.19999997679592565</v>
      </c>
      <c r="Q225" s="195" t="s">
        <v>574</v>
      </c>
      <c r="R225" s="198" t="s">
        <v>575</v>
      </c>
    </row>
    <row r="226" spans="1:18" x14ac:dyDescent="0.35">
      <c r="A226" s="121"/>
      <c r="D226" s="242"/>
      <c r="E226" s="98"/>
      <c r="F226" s="98"/>
      <c r="G226" s="101"/>
      <c r="H226" s="101"/>
      <c r="I226" s="40" t="s">
        <v>338</v>
      </c>
      <c r="J226" s="82" t="s">
        <v>500</v>
      </c>
      <c r="K226" s="82" t="s">
        <v>369</v>
      </c>
      <c r="L226" s="83">
        <v>13481</v>
      </c>
      <c r="M226" s="82" t="s">
        <v>22</v>
      </c>
      <c r="N226" s="191"/>
      <c r="O226" s="121"/>
      <c r="P226" s="121"/>
      <c r="Q226" s="196" t="s">
        <v>574</v>
      </c>
      <c r="R226" s="199" t="s">
        <v>575</v>
      </c>
    </row>
    <row r="227" spans="1:18" x14ac:dyDescent="0.35">
      <c r="A227" s="121"/>
      <c r="D227" s="242"/>
      <c r="E227" s="98"/>
      <c r="F227" s="98"/>
      <c r="G227" s="101"/>
      <c r="H227" s="101"/>
      <c r="I227" s="40" t="s">
        <v>256</v>
      </c>
      <c r="J227" s="82" t="s">
        <v>385</v>
      </c>
      <c r="K227" s="82" t="s">
        <v>31</v>
      </c>
      <c r="L227" s="83">
        <v>10122</v>
      </c>
      <c r="M227" s="82" t="s">
        <v>28</v>
      </c>
      <c r="N227" s="191"/>
      <c r="O227" s="121"/>
      <c r="P227" s="121"/>
      <c r="Q227" s="196" t="s">
        <v>574</v>
      </c>
      <c r="R227" s="199" t="s">
        <v>575</v>
      </c>
    </row>
    <row r="228" spans="1:18" x14ac:dyDescent="0.35">
      <c r="A228" s="121"/>
      <c r="D228" s="242"/>
      <c r="E228" s="98"/>
      <c r="F228" s="98"/>
      <c r="G228" s="101"/>
      <c r="H228" s="101"/>
      <c r="I228" s="40" t="s">
        <v>78</v>
      </c>
      <c r="J228" s="82" t="s">
        <v>79</v>
      </c>
      <c r="K228" s="82" t="s">
        <v>80</v>
      </c>
      <c r="L228" s="83">
        <v>11100</v>
      </c>
      <c r="M228" s="82" t="s">
        <v>28</v>
      </c>
      <c r="N228" s="191"/>
      <c r="O228" s="121"/>
      <c r="P228" s="121"/>
      <c r="Q228" s="196" t="s">
        <v>574</v>
      </c>
      <c r="R228" s="199" t="s">
        <v>575</v>
      </c>
    </row>
    <row r="229" spans="1:18" x14ac:dyDescent="0.35">
      <c r="A229" s="121"/>
      <c r="D229" s="242"/>
      <c r="E229" s="98"/>
      <c r="F229" s="98"/>
      <c r="G229" s="101"/>
      <c r="H229" s="101"/>
      <c r="I229" s="40" t="s">
        <v>339</v>
      </c>
      <c r="J229" s="82" t="s">
        <v>504</v>
      </c>
      <c r="K229" s="82" t="s">
        <v>452</v>
      </c>
      <c r="L229" s="83">
        <v>69269</v>
      </c>
      <c r="M229" s="82" t="s">
        <v>22</v>
      </c>
      <c r="N229" s="191"/>
      <c r="O229" s="121"/>
      <c r="P229" s="121"/>
      <c r="Q229" s="196" t="s">
        <v>574</v>
      </c>
      <c r="R229" s="199" t="s">
        <v>575</v>
      </c>
    </row>
    <row r="230" spans="1:18" x14ac:dyDescent="0.35">
      <c r="A230" s="121"/>
      <c r="D230" s="215"/>
      <c r="E230" s="99"/>
      <c r="F230" s="99"/>
      <c r="G230" s="102"/>
      <c r="H230" s="102"/>
      <c r="I230" s="42" t="s">
        <v>337</v>
      </c>
      <c r="J230" s="84" t="s">
        <v>503</v>
      </c>
      <c r="K230" s="84" t="s">
        <v>21</v>
      </c>
      <c r="L230" s="85">
        <v>75001</v>
      </c>
      <c r="M230" s="84" t="s">
        <v>22</v>
      </c>
      <c r="N230" s="192"/>
      <c r="O230" s="194"/>
      <c r="P230" s="194"/>
      <c r="Q230" s="197" t="s">
        <v>574</v>
      </c>
      <c r="R230" s="200" t="s">
        <v>575</v>
      </c>
    </row>
    <row r="231" spans="1:18" x14ac:dyDescent="0.35">
      <c r="A231" s="121">
        <v>45</v>
      </c>
      <c r="D231" s="214" t="s">
        <v>219</v>
      </c>
      <c r="E231" s="97" t="s">
        <v>221</v>
      </c>
      <c r="F231" s="97" t="s">
        <v>226</v>
      </c>
      <c r="G231" s="100">
        <v>45208</v>
      </c>
      <c r="H231" s="100">
        <v>45939</v>
      </c>
      <c r="I231" s="38" t="s">
        <v>340</v>
      </c>
      <c r="J231" s="11" t="s">
        <v>385</v>
      </c>
      <c r="K231" s="11" t="s">
        <v>31</v>
      </c>
      <c r="L231" s="15">
        <v>10122</v>
      </c>
      <c r="M231" s="11" t="s">
        <v>28</v>
      </c>
      <c r="N231" s="190">
        <v>418246</v>
      </c>
      <c r="O231" s="193">
        <f t="shared" si="9"/>
        <v>0.80000002320407437</v>
      </c>
      <c r="P231" s="193">
        <f t="shared" si="10"/>
        <v>0.19999997679592565</v>
      </c>
      <c r="Q231" s="195" t="s">
        <v>576</v>
      </c>
      <c r="R231" s="198" t="s">
        <v>577</v>
      </c>
    </row>
    <row r="232" spans="1:18" x14ac:dyDescent="0.35">
      <c r="A232" s="121"/>
      <c r="D232" s="242"/>
      <c r="E232" s="98"/>
      <c r="F232" s="98"/>
      <c r="G232" s="101"/>
      <c r="H232" s="101"/>
      <c r="I232" s="40" t="s">
        <v>78</v>
      </c>
      <c r="J232" s="82" t="s">
        <v>79</v>
      </c>
      <c r="K232" s="82" t="s">
        <v>80</v>
      </c>
      <c r="L232" s="83">
        <v>11100</v>
      </c>
      <c r="M232" s="82" t="s">
        <v>28</v>
      </c>
      <c r="N232" s="191"/>
      <c r="O232" s="121"/>
      <c r="P232" s="121"/>
      <c r="Q232" s="196" t="s">
        <v>576</v>
      </c>
      <c r="R232" s="199" t="s">
        <v>577</v>
      </c>
    </row>
    <row r="233" spans="1:18" x14ac:dyDescent="0.35">
      <c r="A233" s="121"/>
      <c r="D233" s="242"/>
      <c r="E233" s="98"/>
      <c r="F233" s="98"/>
      <c r="G233" s="101"/>
      <c r="H233" s="101"/>
      <c r="I233" s="40" t="s">
        <v>67</v>
      </c>
      <c r="J233" s="82" t="s">
        <v>68</v>
      </c>
      <c r="K233" s="82" t="s">
        <v>69</v>
      </c>
      <c r="L233" s="83">
        <v>73018</v>
      </c>
      <c r="M233" s="82" t="s">
        <v>22</v>
      </c>
      <c r="N233" s="191"/>
      <c r="O233" s="121"/>
      <c r="P233" s="121"/>
      <c r="Q233" s="196" t="s">
        <v>576</v>
      </c>
      <c r="R233" s="199" t="s">
        <v>577</v>
      </c>
    </row>
    <row r="234" spans="1:18" x14ac:dyDescent="0.35">
      <c r="A234" s="121"/>
      <c r="D234" s="242"/>
      <c r="E234" s="98"/>
      <c r="F234" s="98"/>
      <c r="G234" s="101"/>
      <c r="H234" s="101"/>
      <c r="I234" s="40" t="s">
        <v>291</v>
      </c>
      <c r="J234" s="82" t="s">
        <v>432</v>
      </c>
      <c r="K234" s="82" t="s">
        <v>31</v>
      </c>
      <c r="L234" s="83">
        <v>10124</v>
      </c>
      <c r="M234" s="82" t="s">
        <v>28</v>
      </c>
      <c r="N234" s="191"/>
      <c r="O234" s="121"/>
      <c r="P234" s="121"/>
      <c r="Q234" s="196" t="s">
        <v>576</v>
      </c>
      <c r="R234" s="199" t="s">
        <v>577</v>
      </c>
    </row>
    <row r="235" spans="1:18" x14ac:dyDescent="0.35">
      <c r="A235" s="121"/>
      <c r="D235" s="215"/>
      <c r="E235" s="99"/>
      <c r="F235" s="99"/>
      <c r="G235" s="102"/>
      <c r="H235" s="102"/>
      <c r="I235" s="42" t="s">
        <v>341</v>
      </c>
      <c r="J235" s="84" t="s">
        <v>505</v>
      </c>
      <c r="K235" s="84" t="s">
        <v>80</v>
      </c>
      <c r="L235" s="85">
        <v>11100</v>
      </c>
      <c r="M235" s="84" t="s">
        <v>28</v>
      </c>
      <c r="N235" s="192"/>
      <c r="O235" s="194"/>
      <c r="P235" s="194"/>
      <c r="Q235" s="197" t="s">
        <v>576</v>
      </c>
      <c r="R235" s="200" t="s">
        <v>577</v>
      </c>
    </row>
    <row r="236" spans="1:18" x14ac:dyDescent="0.35">
      <c r="A236" s="121">
        <v>46</v>
      </c>
      <c r="D236" s="214" t="s">
        <v>220</v>
      </c>
      <c r="E236" s="97" t="s">
        <v>221</v>
      </c>
      <c r="F236" s="97" t="s">
        <v>226</v>
      </c>
      <c r="G236" s="100">
        <v>45208</v>
      </c>
      <c r="H236" s="100">
        <v>45939</v>
      </c>
      <c r="I236" s="38" t="s">
        <v>340</v>
      </c>
      <c r="J236" s="11" t="s">
        <v>385</v>
      </c>
      <c r="K236" s="11" t="s">
        <v>31</v>
      </c>
      <c r="L236" s="15">
        <v>10122</v>
      </c>
      <c r="M236" s="11" t="s">
        <v>28</v>
      </c>
      <c r="N236" s="190">
        <v>432500</v>
      </c>
      <c r="O236" s="193">
        <f t="shared" ref="O236" si="11">$O$53</f>
        <v>0.80000002320407437</v>
      </c>
      <c r="P236" s="193">
        <f t="shared" ref="P236" si="12">$P$41</f>
        <v>0.19999997679592565</v>
      </c>
      <c r="Q236" s="195" t="s">
        <v>578</v>
      </c>
      <c r="R236" s="198" t="s">
        <v>579</v>
      </c>
    </row>
    <row r="237" spans="1:18" x14ac:dyDescent="0.35">
      <c r="A237" s="121"/>
      <c r="D237" s="242"/>
      <c r="E237" s="98"/>
      <c r="F237" s="98"/>
      <c r="G237" s="101"/>
      <c r="H237" s="101"/>
      <c r="I237" s="40" t="s">
        <v>342</v>
      </c>
      <c r="J237" s="82" t="s">
        <v>506</v>
      </c>
      <c r="K237" s="82" t="s">
        <v>507</v>
      </c>
      <c r="L237" s="83">
        <v>10093</v>
      </c>
      <c r="M237" s="82" t="s">
        <v>28</v>
      </c>
      <c r="N237" s="191"/>
      <c r="O237" s="121"/>
      <c r="P237" s="121"/>
      <c r="Q237" s="196" t="s">
        <v>578</v>
      </c>
      <c r="R237" s="199" t="s">
        <v>579</v>
      </c>
    </row>
    <row r="238" spans="1:18" x14ac:dyDescent="0.35">
      <c r="A238" s="121"/>
      <c r="D238" s="242"/>
      <c r="E238" s="98"/>
      <c r="F238" s="98"/>
      <c r="G238" s="101"/>
      <c r="H238" s="101"/>
      <c r="I238" s="40" t="s">
        <v>78</v>
      </c>
      <c r="J238" s="82" t="s">
        <v>79</v>
      </c>
      <c r="K238" s="82" t="s">
        <v>80</v>
      </c>
      <c r="L238" s="83">
        <v>11100</v>
      </c>
      <c r="M238" s="82" t="s">
        <v>28</v>
      </c>
      <c r="N238" s="191"/>
      <c r="O238" s="121"/>
      <c r="P238" s="121"/>
      <c r="Q238" s="196" t="s">
        <v>578</v>
      </c>
      <c r="R238" s="199" t="s">
        <v>579</v>
      </c>
    </row>
    <row r="239" spans="1:18" ht="16.5" customHeight="1" x14ac:dyDescent="0.35">
      <c r="A239" s="121"/>
      <c r="D239" s="242"/>
      <c r="E239" s="99"/>
      <c r="F239" s="99"/>
      <c r="G239" s="102"/>
      <c r="H239" s="102"/>
      <c r="I239" s="42" t="s">
        <v>343</v>
      </c>
      <c r="J239" s="84" t="s">
        <v>508</v>
      </c>
      <c r="K239" s="84" t="s">
        <v>509</v>
      </c>
      <c r="L239" s="85" t="s">
        <v>609</v>
      </c>
      <c r="M239" s="84" t="s">
        <v>22</v>
      </c>
      <c r="N239" s="192"/>
      <c r="O239" s="194"/>
      <c r="P239" s="194"/>
      <c r="Q239" s="197" t="s">
        <v>578</v>
      </c>
      <c r="R239" s="200" t="s">
        <v>579</v>
      </c>
    </row>
    <row r="240" spans="1:18" ht="16.5" customHeight="1" x14ac:dyDescent="0.35">
      <c r="D240" s="187" t="s">
        <v>669</v>
      </c>
      <c r="E240" s="188"/>
      <c r="F240" s="188"/>
      <c r="G240" s="188"/>
      <c r="H240" s="188"/>
      <c r="I240" s="188"/>
      <c r="J240" s="188"/>
      <c r="K240" s="188"/>
      <c r="L240" s="188"/>
      <c r="M240" s="188"/>
      <c r="N240" s="188"/>
      <c r="O240" s="188"/>
      <c r="P240" s="188"/>
      <c r="Q240" s="188"/>
      <c r="R240" s="189"/>
    </row>
    <row r="241" spans="1:18" x14ac:dyDescent="0.35">
      <c r="D241" s="21" t="s">
        <v>613</v>
      </c>
      <c r="E241" s="22"/>
      <c r="F241" s="22"/>
      <c r="G241" s="22"/>
      <c r="H241" s="22"/>
      <c r="I241" s="23"/>
      <c r="J241" s="22"/>
      <c r="K241" s="22"/>
      <c r="L241" s="22"/>
      <c r="M241" s="22"/>
      <c r="O241" s="24"/>
      <c r="P241" s="24"/>
      <c r="Q241" s="24"/>
      <c r="R241" s="25"/>
    </row>
    <row r="242" spans="1:18" ht="75.75" customHeight="1" x14ac:dyDescent="0.35">
      <c r="A242" s="121">
        <f>+A236+1</f>
        <v>47</v>
      </c>
      <c r="D242" s="127" t="s">
        <v>614</v>
      </c>
      <c r="E242" s="128">
        <v>5</v>
      </c>
      <c r="F242" s="127" t="s">
        <v>615</v>
      </c>
      <c r="G242" s="131" t="s">
        <v>616</v>
      </c>
      <c r="H242" s="131" t="s">
        <v>617</v>
      </c>
      <c r="I242" s="37" t="s">
        <v>618</v>
      </c>
      <c r="J242" s="37" t="s">
        <v>619</v>
      </c>
      <c r="K242" s="37" t="s">
        <v>391</v>
      </c>
      <c r="L242" s="50">
        <v>10056</v>
      </c>
      <c r="M242" s="37" t="s">
        <v>28</v>
      </c>
      <c r="N242" s="160">
        <v>711850</v>
      </c>
      <c r="O242" s="140">
        <v>0.8</v>
      </c>
      <c r="P242" s="143">
        <v>0.2</v>
      </c>
      <c r="Q242" s="182" t="s">
        <v>620</v>
      </c>
      <c r="R242" s="182" t="s">
        <v>621</v>
      </c>
    </row>
    <row r="243" spans="1:18" ht="75.75" customHeight="1" x14ac:dyDescent="0.35">
      <c r="A243" s="121"/>
      <c r="D243" s="127"/>
      <c r="E243" s="127"/>
      <c r="F243" s="127"/>
      <c r="G243" s="131"/>
      <c r="H243" s="131"/>
      <c r="I243" s="44" t="s">
        <v>622</v>
      </c>
      <c r="J243" s="44" t="s">
        <v>623</v>
      </c>
      <c r="K243" s="44" t="s">
        <v>624</v>
      </c>
      <c r="L243" s="51">
        <v>10060</v>
      </c>
      <c r="M243" s="44" t="s">
        <v>28</v>
      </c>
      <c r="N243" s="161"/>
      <c r="O243" s="140"/>
      <c r="P243" s="143"/>
      <c r="Q243" s="182"/>
      <c r="R243" s="182"/>
    </row>
    <row r="244" spans="1:18" ht="75.75" customHeight="1" x14ac:dyDescent="0.35">
      <c r="A244" s="121"/>
      <c r="D244" s="127"/>
      <c r="E244" s="127"/>
      <c r="F244" s="127"/>
      <c r="G244" s="131"/>
      <c r="H244" s="131"/>
      <c r="I244" s="44" t="s">
        <v>625</v>
      </c>
      <c r="J244" s="44" t="s">
        <v>626</v>
      </c>
      <c r="K244" s="44" t="s">
        <v>627</v>
      </c>
      <c r="L244" s="51">
        <v>73303</v>
      </c>
      <c r="M244" s="44" t="s">
        <v>22</v>
      </c>
      <c r="N244" s="161"/>
      <c r="O244" s="140"/>
      <c r="P244" s="143"/>
      <c r="Q244" s="182"/>
      <c r="R244" s="182"/>
    </row>
    <row r="245" spans="1:18" ht="75.75" customHeight="1" x14ac:dyDescent="0.35">
      <c r="A245" s="121"/>
      <c r="D245" s="127"/>
      <c r="E245" s="127"/>
      <c r="F245" s="127"/>
      <c r="G245" s="131"/>
      <c r="H245" s="131"/>
      <c r="I245" s="44" t="s">
        <v>628</v>
      </c>
      <c r="J245" s="44" t="s">
        <v>629</v>
      </c>
      <c r="K245" s="44" t="s">
        <v>509</v>
      </c>
      <c r="L245" s="51">
        <v>5100</v>
      </c>
      <c r="M245" s="44" t="s">
        <v>22</v>
      </c>
      <c r="N245" s="161"/>
      <c r="O245" s="140"/>
      <c r="P245" s="143"/>
      <c r="Q245" s="182"/>
      <c r="R245" s="182"/>
    </row>
    <row r="246" spans="1:18" ht="75.75" customHeight="1" x14ac:dyDescent="0.35">
      <c r="A246" s="121"/>
      <c r="D246" s="127"/>
      <c r="E246" s="127"/>
      <c r="F246" s="127"/>
      <c r="G246" s="131"/>
      <c r="H246" s="131"/>
      <c r="I246" s="44" t="s">
        <v>286</v>
      </c>
      <c r="J246" s="44" t="s">
        <v>412</v>
      </c>
      <c r="K246" s="44" t="s">
        <v>31</v>
      </c>
      <c r="L246" s="51">
        <v>10138</v>
      </c>
      <c r="M246" s="44" t="s">
        <v>28</v>
      </c>
      <c r="N246" s="161"/>
      <c r="O246" s="140"/>
      <c r="P246" s="143"/>
      <c r="Q246" s="182"/>
      <c r="R246" s="182"/>
    </row>
    <row r="247" spans="1:18" ht="75.75" customHeight="1" x14ac:dyDescent="0.35">
      <c r="A247" s="121"/>
      <c r="D247" s="127"/>
      <c r="E247" s="127"/>
      <c r="F247" s="127"/>
      <c r="G247" s="131"/>
      <c r="H247" s="131"/>
      <c r="I247" s="36" t="s">
        <v>67</v>
      </c>
      <c r="J247" s="36" t="s">
        <v>68</v>
      </c>
      <c r="K247" s="36" t="s">
        <v>69</v>
      </c>
      <c r="L247" s="52">
        <v>73018</v>
      </c>
      <c r="M247" s="36" t="s">
        <v>22</v>
      </c>
      <c r="N247" s="162"/>
      <c r="O247" s="140"/>
      <c r="P247" s="143"/>
      <c r="Q247" s="182"/>
      <c r="R247" s="182"/>
    </row>
    <row r="248" spans="1:18" ht="75.75" customHeight="1" x14ac:dyDescent="0.35">
      <c r="A248" s="121">
        <f>A242+1</f>
        <v>48</v>
      </c>
      <c r="D248" s="128" t="s">
        <v>931</v>
      </c>
      <c r="E248" s="128">
        <v>5</v>
      </c>
      <c r="F248" s="128">
        <v>5.2</v>
      </c>
      <c r="G248" s="130" t="s">
        <v>670</v>
      </c>
      <c r="H248" s="130" t="s">
        <v>671</v>
      </c>
      <c r="I248" s="45" t="s">
        <v>622</v>
      </c>
      <c r="J248" s="46" t="s">
        <v>623</v>
      </c>
      <c r="K248" s="44" t="s">
        <v>624</v>
      </c>
      <c r="L248" s="53">
        <v>10060</v>
      </c>
      <c r="M248" s="44" t="s">
        <v>28</v>
      </c>
      <c r="N248" s="157">
        <v>1625470</v>
      </c>
      <c r="O248" s="139">
        <v>0.8</v>
      </c>
      <c r="P248" s="139">
        <v>0.2</v>
      </c>
      <c r="Q248" s="201" t="s">
        <v>672</v>
      </c>
      <c r="R248" s="201" t="s">
        <v>673</v>
      </c>
    </row>
    <row r="249" spans="1:18" ht="75.75" customHeight="1" x14ac:dyDescent="0.35">
      <c r="A249" s="121"/>
      <c r="D249" s="127"/>
      <c r="E249" s="127"/>
      <c r="F249" s="127"/>
      <c r="G249" s="131"/>
      <c r="H249" s="131"/>
      <c r="I249" s="45" t="s">
        <v>628</v>
      </c>
      <c r="J249" s="46" t="s">
        <v>629</v>
      </c>
      <c r="K249" s="44" t="s">
        <v>509</v>
      </c>
      <c r="L249" s="53">
        <v>5100</v>
      </c>
      <c r="M249" s="44" t="s">
        <v>22</v>
      </c>
      <c r="N249" s="158"/>
      <c r="O249" s="140"/>
      <c r="P249" s="140"/>
      <c r="Q249" s="182"/>
      <c r="R249" s="182"/>
    </row>
    <row r="250" spans="1:18" ht="75.75" customHeight="1" x14ac:dyDescent="0.35">
      <c r="A250" s="121"/>
      <c r="D250" s="127"/>
      <c r="E250" s="127"/>
      <c r="F250" s="127"/>
      <c r="G250" s="131"/>
      <c r="H250" s="131"/>
      <c r="I250" s="45" t="s">
        <v>743</v>
      </c>
      <c r="J250" s="46" t="s">
        <v>757</v>
      </c>
      <c r="K250" s="44" t="s">
        <v>758</v>
      </c>
      <c r="L250" s="53">
        <v>73500</v>
      </c>
      <c r="M250" s="44" t="s">
        <v>22</v>
      </c>
      <c r="N250" s="158"/>
      <c r="O250" s="140"/>
      <c r="P250" s="140"/>
      <c r="Q250" s="182"/>
      <c r="R250" s="182"/>
    </row>
    <row r="251" spans="1:18" ht="75.75" customHeight="1" x14ac:dyDescent="0.35">
      <c r="A251" s="121"/>
      <c r="D251" s="127"/>
      <c r="E251" s="127"/>
      <c r="F251" s="127"/>
      <c r="G251" s="131"/>
      <c r="H251" s="131"/>
      <c r="I251" s="45" t="s">
        <v>286</v>
      </c>
      <c r="J251" s="46" t="s">
        <v>412</v>
      </c>
      <c r="K251" s="44" t="s">
        <v>31</v>
      </c>
      <c r="L251" s="53">
        <v>10138</v>
      </c>
      <c r="M251" s="44" t="s">
        <v>28</v>
      </c>
      <c r="N251" s="158"/>
      <c r="O251" s="140"/>
      <c r="P251" s="140"/>
      <c r="Q251" s="182"/>
      <c r="R251" s="182"/>
    </row>
    <row r="252" spans="1:18" x14ac:dyDescent="0.35">
      <c r="A252" s="121"/>
      <c r="D252" s="127"/>
      <c r="E252" s="127"/>
      <c r="F252" s="127"/>
      <c r="G252" s="131"/>
      <c r="H252" s="131"/>
      <c r="I252" s="45" t="s">
        <v>744</v>
      </c>
      <c r="J252" s="46" t="s">
        <v>759</v>
      </c>
      <c r="K252" s="44" t="s">
        <v>762</v>
      </c>
      <c r="L252" s="53">
        <v>73140</v>
      </c>
      <c r="M252" s="44" t="s">
        <v>22</v>
      </c>
      <c r="N252" s="158"/>
      <c r="O252" s="140"/>
      <c r="P252" s="140"/>
      <c r="Q252" s="182"/>
      <c r="R252" s="182"/>
    </row>
    <row r="253" spans="1:18" x14ac:dyDescent="0.35">
      <c r="A253" s="121"/>
      <c r="D253" s="127"/>
      <c r="E253" s="127"/>
      <c r="F253" s="127"/>
      <c r="G253" s="131"/>
      <c r="H253" s="131"/>
      <c r="I253" s="45" t="s">
        <v>745</v>
      </c>
      <c r="J253" s="46" t="s">
        <v>760</v>
      </c>
      <c r="K253" s="44" t="s">
        <v>763</v>
      </c>
      <c r="L253" s="53">
        <v>73220</v>
      </c>
      <c r="M253" s="44" t="s">
        <v>22</v>
      </c>
      <c r="N253" s="158"/>
      <c r="O253" s="140"/>
      <c r="P253" s="140"/>
      <c r="Q253" s="182"/>
      <c r="R253" s="182"/>
    </row>
    <row r="254" spans="1:18" x14ac:dyDescent="0.35">
      <c r="A254" s="121"/>
      <c r="D254" s="127"/>
      <c r="E254" s="127"/>
      <c r="F254" s="127"/>
      <c r="G254" s="131"/>
      <c r="H254" s="131"/>
      <c r="I254" s="45" t="s">
        <v>625</v>
      </c>
      <c r="J254" s="46" t="s">
        <v>626</v>
      </c>
      <c r="K254" s="44" t="s">
        <v>627</v>
      </c>
      <c r="L254" s="53">
        <v>73303</v>
      </c>
      <c r="M254" s="44" t="s">
        <v>22</v>
      </c>
      <c r="N254" s="158"/>
      <c r="O254" s="140"/>
      <c r="P254" s="140"/>
      <c r="Q254" s="182"/>
      <c r="R254" s="182"/>
    </row>
    <row r="255" spans="1:18" x14ac:dyDescent="0.35">
      <c r="A255" s="121"/>
      <c r="D255" s="127"/>
      <c r="E255" s="127"/>
      <c r="F255" s="127"/>
      <c r="G255" s="131"/>
      <c r="H255" s="131"/>
      <c r="I255" s="45" t="s">
        <v>746</v>
      </c>
      <c r="J255" s="46" t="s">
        <v>761</v>
      </c>
      <c r="K255" s="44" t="s">
        <v>764</v>
      </c>
      <c r="L255" s="53">
        <v>5120</v>
      </c>
      <c r="M255" s="44" t="s">
        <v>22</v>
      </c>
      <c r="N255" s="158"/>
      <c r="O255" s="140"/>
      <c r="P255" s="140"/>
      <c r="Q255" s="182"/>
      <c r="R255" s="182"/>
    </row>
    <row r="256" spans="1:18" ht="15" customHeight="1" x14ac:dyDescent="0.35">
      <c r="A256" s="121"/>
      <c r="B256" s="35"/>
      <c r="C256" s="34"/>
      <c r="D256" s="129"/>
      <c r="E256" s="129"/>
      <c r="F256" s="129"/>
      <c r="G256" s="132"/>
      <c r="H256" s="132"/>
      <c r="I256" s="45" t="s">
        <v>747</v>
      </c>
      <c r="J256" s="46" t="s">
        <v>619</v>
      </c>
      <c r="K256" s="44" t="s">
        <v>391</v>
      </c>
      <c r="L256" s="53">
        <v>10056</v>
      </c>
      <c r="M256" s="44" t="s">
        <v>28</v>
      </c>
      <c r="N256" s="159"/>
      <c r="O256" s="141"/>
      <c r="P256" s="141"/>
      <c r="Q256" s="202"/>
      <c r="R256" s="202"/>
    </row>
    <row r="257" spans="1:84" x14ac:dyDescent="0.35">
      <c r="A257" s="121">
        <f>A248+1</f>
        <v>49</v>
      </c>
      <c r="D257" s="128" t="s">
        <v>685</v>
      </c>
      <c r="E257" s="128">
        <v>5</v>
      </c>
      <c r="F257" s="128">
        <v>5.2</v>
      </c>
      <c r="G257" s="130" t="s">
        <v>670</v>
      </c>
      <c r="H257" s="133">
        <v>46754</v>
      </c>
      <c r="I257" s="45" t="s">
        <v>628</v>
      </c>
      <c r="J257" s="46" t="s">
        <v>629</v>
      </c>
      <c r="K257" s="44" t="s">
        <v>509</v>
      </c>
      <c r="L257" s="53">
        <v>5100</v>
      </c>
      <c r="M257" s="44" t="s">
        <v>22</v>
      </c>
      <c r="N257" s="136">
        <v>1309300</v>
      </c>
      <c r="O257" s="139">
        <v>0.8</v>
      </c>
      <c r="P257" s="142">
        <v>0.2</v>
      </c>
      <c r="Q257" s="145" t="s">
        <v>686</v>
      </c>
      <c r="R257" s="145" t="s">
        <v>687</v>
      </c>
    </row>
    <row r="258" spans="1:84" x14ac:dyDescent="0.35">
      <c r="A258" s="121"/>
      <c r="D258" s="127"/>
      <c r="E258" s="127"/>
      <c r="F258" s="127"/>
      <c r="G258" s="131"/>
      <c r="H258" s="134"/>
      <c r="I258" s="45" t="s">
        <v>286</v>
      </c>
      <c r="J258" s="46" t="s">
        <v>412</v>
      </c>
      <c r="K258" s="44" t="s">
        <v>31</v>
      </c>
      <c r="L258" s="53">
        <v>10138</v>
      </c>
      <c r="M258" s="44" t="s">
        <v>28</v>
      </c>
      <c r="N258" s="137"/>
      <c r="O258" s="140"/>
      <c r="P258" s="143"/>
      <c r="Q258" s="146"/>
      <c r="R258" s="146"/>
    </row>
    <row r="259" spans="1:84" x14ac:dyDescent="0.35">
      <c r="A259" s="121"/>
      <c r="D259" s="127"/>
      <c r="E259" s="127"/>
      <c r="F259" s="127"/>
      <c r="G259" s="131"/>
      <c r="H259" s="134"/>
      <c r="I259" s="45" t="s">
        <v>625</v>
      </c>
      <c r="J259" s="46" t="s">
        <v>626</v>
      </c>
      <c r="K259" s="44" t="s">
        <v>627</v>
      </c>
      <c r="L259" s="53">
        <v>73303</v>
      </c>
      <c r="M259" s="44" t="s">
        <v>22</v>
      </c>
      <c r="N259" s="137"/>
      <c r="O259" s="140"/>
      <c r="P259" s="143"/>
      <c r="Q259" s="146"/>
      <c r="R259" s="146"/>
    </row>
    <row r="260" spans="1:84" x14ac:dyDescent="0.35">
      <c r="A260" s="121"/>
      <c r="D260" s="127"/>
      <c r="E260" s="127"/>
      <c r="F260" s="127"/>
      <c r="G260" s="131"/>
      <c r="H260" s="134"/>
      <c r="I260" s="45" t="s">
        <v>251</v>
      </c>
      <c r="J260" s="46" t="s">
        <v>378</v>
      </c>
      <c r="K260" s="44" t="s">
        <v>31</v>
      </c>
      <c r="L260" s="53">
        <v>10123</v>
      </c>
      <c r="M260" s="44" t="s">
        <v>28</v>
      </c>
      <c r="N260" s="137"/>
      <c r="O260" s="140"/>
      <c r="P260" s="143"/>
      <c r="Q260" s="146"/>
      <c r="R260" s="146"/>
    </row>
    <row r="261" spans="1:84" x14ac:dyDescent="0.35">
      <c r="A261" s="121"/>
      <c r="D261" s="127"/>
      <c r="E261" s="127"/>
      <c r="F261" s="127"/>
      <c r="G261" s="131"/>
      <c r="H261" s="134"/>
      <c r="I261" s="45" t="s">
        <v>743</v>
      </c>
      <c r="J261" s="46" t="s">
        <v>757</v>
      </c>
      <c r="K261" s="44" t="s">
        <v>758</v>
      </c>
      <c r="L261" s="53">
        <v>73500</v>
      </c>
      <c r="M261" s="44" t="s">
        <v>22</v>
      </c>
      <c r="N261" s="137"/>
      <c r="O261" s="140"/>
      <c r="P261" s="143"/>
      <c r="Q261" s="146"/>
      <c r="R261" s="146"/>
    </row>
    <row r="262" spans="1:84" ht="14.5" customHeight="1" x14ac:dyDescent="0.35">
      <c r="A262" s="121"/>
      <c r="D262" s="129"/>
      <c r="E262" s="129"/>
      <c r="F262" s="129"/>
      <c r="G262" s="132"/>
      <c r="H262" s="135"/>
      <c r="I262" s="45" t="s">
        <v>622</v>
      </c>
      <c r="J262" s="46" t="s">
        <v>623</v>
      </c>
      <c r="K262" s="44" t="s">
        <v>624</v>
      </c>
      <c r="L262" s="53">
        <v>10060</v>
      </c>
      <c r="M262" s="44" t="s">
        <v>28</v>
      </c>
      <c r="N262" s="138"/>
      <c r="O262" s="141"/>
      <c r="P262" s="144"/>
      <c r="Q262" s="147"/>
      <c r="R262" s="147"/>
    </row>
    <row r="263" spans="1:84" ht="58" x14ac:dyDescent="0.35">
      <c r="A263" s="121">
        <f>+A257+1</f>
        <v>50</v>
      </c>
      <c r="D263" s="117" t="s">
        <v>908</v>
      </c>
      <c r="E263" s="151">
        <v>5</v>
      </c>
      <c r="F263" s="151" t="s">
        <v>615</v>
      </c>
      <c r="G263" s="152">
        <v>45778</v>
      </c>
      <c r="H263" s="152">
        <v>46873</v>
      </c>
      <c r="I263" s="66" t="s">
        <v>625</v>
      </c>
      <c r="J263" s="66" t="s">
        <v>626</v>
      </c>
      <c r="K263" s="65" t="s">
        <v>627</v>
      </c>
      <c r="L263" s="65">
        <v>73303</v>
      </c>
      <c r="M263" s="65" t="s">
        <v>22</v>
      </c>
      <c r="N263" s="157">
        <v>1616125</v>
      </c>
      <c r="O263" s="153">
        <v>0.8</v>
      </c>
      <c r="P263" s="153">
        <v>0.2</v>
      </c>
      <c r="Q263" s="154" t="s">
        <v>909</v>
      </c>
      <c r="R263" s="154" t="s">
        <v>910</v>
      </c>
    </row>
    <row r="264" spans="1:84" ht="43.5" x14ac:dyDescent="0.35">
      <c r="A264" s="121"/>
      <c r="D264" s="117"/>
      <c r="E264" s="151"/>
      <c r="F264" s="151"/>
      <c r="G264" s="152"/>
      <c r="H264" s="152"/>
      <c r="I264" s="66" t="s">
        <v>622</v>
      </c>
      <c r="J264" s="66" t="s">
        <v>623</v>
      </c>
      <c r="K264" s="65" t="s">
        <v>624</v>
      </c>
      <c r="L264" s="65">
        <v>10060</v>
      </c>
      <c r="M264" s="65" t="s">
        <v>28</v>
      </c>
      <c r="N264" s="158"/>
      <c r="O264" s="153"/>
      <c r="P264" s="153"/>
      <c r="Q264" s="154"/>
      <c r="R264" s="154"/>
    </row>
    <row r="265" spans="1:84" x14ac:dyDescent="0.35">
      <c r="A265" s="121"/>
      <c r="D265" s="117"/>
      <c r="E265" s="151"/>
      <c r="F265" s="151"/>
      <c r="G265" s="152"/>
      <c r="H265" s="152"/>
      <c r="I265" s="66" t="s">
        <v>286</v>
      </c>
      <c r="J265" s="66" t="s">
        <v>412</v>
      </c>
      <c r="K265" s="65" t="s">
        <v>31</v>
      </c>
      <c r="L265" s="65">
        <v>10138</v>
      </c>
      <c r="M265" s="65" t="s">
        <v>28</v>
      </c>
      <c r="N265" s="158"/>
      <c r="O265" s="153"/>
      <c r="P265" s="153"/>
      <c r="Q265" s="154"/>
      <c r="R265" s="154"/>
    </row>
    <row r="266" spans="1:84" x14ac:dyDescent="0.35">
      <c r="A266" s="121"/>
      <c r="D266" s="117"/>
      <c r="E266" s="151"/>
      <c r="F266" s="151"/>
      <c r="G266" s="152"/>
      <c r="H266" s="152"/>
      <c r="I266" s="66" t="s">
        <v>628</v>
      </c>
      <c r="J266" s="66" t="s">
        <v>629</v>
      </c>
      <c r="K266" s="65" t="s">
        <v>509</v>
      </c>
      <c r="L266" s="65">
        <v>5100</v>
      </c>
      <c r="M266" s="65" t="s">
        <v>22</v>
      </c>
      <c r="N266" s="158"/>
      <c r="O266" s="153"/>
      <c r="P266" s="153"/>
      <c r="Q266" s="154"/>
      <c r="R266" s="154"/>
    </row>
    <row r="267" spans="1:84" ht="43.5" x14ac:dyDescent="0.35">
      <c r="A267" s="121"/>
      <c r="D267" s="117"/>
      <c r="E267" s="151"/>
      <c r="F267" s="151"/>
      <c r="G267" s="152"/>
      <c r="H267" s="152"/>
      <c r="I267" s="66" t="s">
        <v>746</v>
      </c>
      <c r="J267" s="66" t="s">
        <v>761</v>
      </c>
      <c r="K267" s="65" t="s">
        <v>764</v>
      </c>
      <c r="L267" s="65">
        <v>5120</v>
      </c>
      <c r="M267" s="65" t="s">
        <v>22</v>
      </c>
      <c r="N267" s="158"/>
      <c r="O267" s="153"/>
      <c r="P267" s="153"/>
      <c r="Q267" s="154"/>
      <c r="R267" s="154"/>
    </row>
    <row r="268" spans="1:84" ht="14.5" customHeight="1" x14ac:dyDescent="0.35">
      <c r="A268" s="121"/>
      <c r="D268" s="117"/>
      <c r="E268" s="151"/>
      <c r="F268" s="151"/>
      <c r="G268" s="152"/>
      <c r="H268" s="152"/>
      <c r="I268" s="66" t="s">
        <v>743</v>
      </c>
      <c r="J268" s="66" t="s">
        <v>757</v>
      </c>
      <c r="K268" s="65" t="s">
        <v>758</v>
      </c>
      <c r="L268" s="65">
        <v>73500</v>
      </c>
      <c r="M268" s="65" t="s">
        <v>22</v>
      </c>
      <c r="N268" s="158"/>
      <c r="O268" s="153"/>
      <c r="P268" s="153"/>
      <c r="Q268" s="154"/>
      <c r="R268" s="154"/>
    </row>
    <row r="269" spans="1:84" ht="14.5" customHeight="1" x14ac:dyDescent="0.35">
      <c r="A269" s="121"/>
      <c r="D269" s="117"/>
      <c r="E269" s="151"/>
      <c r="F269" s="151"/>
      <c r="G269" s="152"/>
      <c r="H269" s="152"/>
      <c r="I269" s="66" t="s">
        <v>745</v>
      </c>
      <c r="J269" s="65" t="s">
        <v>760</v>
      </c>
      <c r="K269" s="65" t="s">
        <v>763</v>
      </c>
      <c r="L269" s="65">
        <v>73220</v>
      </c>
      <c r="M269" s="65" t="s">
        <v>22</v>
      </c>
      <c r="N269" s="158"/>
      <c r="O269" s="153"/>
      <c r="P269" s="153"/>
      <c r="Q269" s="154"/>
      <c r="R269" s="154"/>
    </row>
    <row r="270" spans="1:84" s="34" customFormat="1" ht="14.5" customHeight="1" x14ac:dyDescent="0.35">
      <c r="A270" s="121">
        <f>+A263+1</f>
        <v>51</v>
      </c>
      <c r="B270"/>
      <c r="C270"/>
      <c r="D270" s="151" t="s">
        <v>911</v>
      </c>
      <c r="E270" s="151">
        <v>5</v>
      </c>
      <c r="F270" s="151" t="s">
        <v>615</v>
      </c>
      <c r="G270" s="115">
        <v>45778</v>
      </c>
      <c r="H270" s="115">
        <v>46873</v>
      </c>
      <c r="I270" s="45" t="s">
        <v>286</v>
      </c>
      <c r="J270" s="46" t="s">
        <v>412</v>
      </c>
      <c r="K270" s="46" t="s">
        <v>31</v>
      </c>
      <c r="L270" s="46">
        <v>10138</v>
      </c>
      <c r="M270" s="46" t="s">
        <v>28</v>
      </c>
      <c r="N270" s="94">
        <v>1783875</v>
      </c>
      <c r="O270" s="125">
        <v>0.8</v>
      </c>
      <c r="P270" s="125">
        <v>0.2</v>
      </c>
      <c r="Q270" s="126" t="s">
        <v>918</v>
      </c>
      <c r="R270" s="126" t="s">
        <v>919</v>
      </c>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row>
    <row r="271" spans="1:84" ht="14.5" customHeight="1" x14ac:dyDescent="0.35">
      <c r="A271" s="121"/>
      <c r="D271" s="151"/>
      <c r="E271" s="151"/>
      <c r="F271" s="151"/>
      <c r="G271" s="115"/>
      <c r="H271" s="115"/>
      <c r="I271" s="45" t="s">
        <v>912</v>
      </c>
      <c r="J271" s="46" t="s">
        <v>914</v>
      </c>
      <c r="K271" s="46" t="s">
        <v>915</v>
      </c>
      <c r="L271" s="46">
        <v>10064</v>
      </c>
      <c r="M271" s="46" t="s">
        <v>28</v>
      </c>
      <c r="N271" s="95"/>
      <c r="O271" s="125"/>
      <c r="P271" s="125"/>
      <c r="Q271" s="126"/>
      <c r="R271" s="126"/>
    </row>
    <row r="272" spans="1:84" ht="14.5" customHeight="1" x14ac:dyDescent="0.35">
      <c r="A272" s="121"/>
      <c r="D272" s="151"/>
      <c r="E272" s="151"/>
      <c r="F272" s="151"/>
      <c r="G272" s="115"/>
      <c r="H272" s="115"/>
      <c r="I272" s="45" t="s">
        <v>625</v>
      </c>
      <c r="J272" s="46" t="s">
        <v>626</v>
      </c>
      <c r="K272" s="46" t="s">
        <v>627</v>
      </c>
      <c r="L272" s="46">
        <v>73303</v>
      </c>
      <c r="M272" s="46" t="s">
        <v>22</v>
      </c>
      <c r="N272" s="95"/>
      <c r="O272" s="125"/>
      <c r="P272" s="125"/>
      <c r="Q272" s="126"/>
      <c r="R272" s="126"/>
    </row>
    <row r="273" spans="1:18" ht="14.5" customHeight="1" x14ac:dyDescent="0.35">
      <c r="A273" s="121"/>
      <c r="D273" s="151"/>
      <c r="E273" s="151"/>
      <c r="F273" s="151"/>
      <c r="G273" s="115"/>
      <c r="H273" s="115"/>
      <c r="I273" s="45" t="s">
        <v>746</v>
      </c>
      <c r="J273" s="46" t="s">
        <v>761</v>
      </c>
      <c r="K273" s="46" t="s">
        <v>764</v>
      </c>
      <c r="L273" s="46">
        <v>5120</v>
      </c>
      <c r="M273" s="46" t="s">
        <v>22</v>
      </c>
      <c r="N273" s="95"/>
      <c r="O273" s="125"/>
      <c r="P273" s="125"/>
      <c r="Q273" s="126"/>
      <c r="R273" s="126"/>
    </row>
    <row r="274" spans="1:18" ht="14.5" customHeight="1" x14ac:dyDescent="0.35">
      <c r="A274" s="121"/>
      <c r="D274" s="151"/>
      <c r="E274" s="151"/>
      <c r="F274" s="151"/>
      <c r="G274" s="115"/>
      <c r="H274" s="115"/>
      <c r="I274" s="45" t="s">
        <v>744</v>
      </c>
      <c r="J274" s="46" t="s">
        <v>759</v>
      </c>
      <c r="K274" s="46" t="s">
        <v>762</v>
      </c>
      <c r="L274" s="46">
        <v>73140</v>
      </c>
      <c r="M274" s="46" t="s">
        <v>22</v>
      </c>
      <c r="N274" s="95"/>
      <c r="O274" s="125"/>
      <c r="P274" s="125"/>
      <c r="Q274" s="126"/>
      <c r="R274" s="126"/>
    </row>
    <row r="275" spans="1:18" ht="14.5" customHeight="1" x14ac:dyDescent="0.35">
      <c r="A275" s="121"/>
      <c r="D275" s="151"/>
      <c r="E275" s="151"/>
      <c r="F275" s="151"/>
      <c r="G275" s="115"/>
      <c r="H275" s="115"/>
      <c r="I275" s="45" t="s">
        <v>743</v>
      </c>
      <c r="J275" s="46" t="s">
        <v>757</v>
      </c>
      <c r="K275" s="46" t="s">
        <v>758</v>
      </c>
      <c r="L275" s="46">
        <v>73500</v>
      </c>
      <c r="M275" s="46" t="s">
        <v>22</v>
      </c>
      <c r="N275" s="95"/>
      <c r="O275" s="125"/>
      <c r="P275" s="125"/>
      <c r="Q275" s="126"/>
      <c r="R275" s="126"/>
    </row>
    <row r="276" spans="1:18" ht="14.5" customHeight="1" x14ac:dyDescent="0.35">
      <c r="A276" s="121"/>
      <c r="D276" s="151"/>
      <c r="E276" s="151"/>
      <c r="F276" s="151"/>
      <c r="G276" s="115"/>
      <c r="H276" s="115"/>
      <c r="I276" s="45" t="s">
        <v>913</v>
      </c>
      <c r="J276" s="46" t="s">
        <v>916</v>
      </c>
      <c r="K276" s="46" t="s">
        <v>917</v>
      </c>
      <c r="L276" s="46">
        <v>10066</v>
      </c>
      <c r="M276" s="46" t="s">
        <v>28</v>
      </c>
      <c r="N276" s="96"/>
      <c r="O276" s="125"/>
      <c r="P276" s="125"/>
      <c r="Q276" s="126"/>
      <c r="R276" s="126"/>
    </row>
    <row r="277" spans="1:18" x14ac:dyDescent="0.35">
      <c r="D277" s="28" t="s">
        <v>630</v>
      </c>
      <c r="E277" s="29"/>
      <c r="F277" s="29"/>
      <c r="G277" s="30"/>
      <c r="H277" s="30"/>
      <c r="I277" s="47"/>
      <c r="J277" s="47"/>
      <c r="K277" s="47"/>
      <c r="L277" s="54"/>
      <c r="M277" s="47"/>
      <c r="O277" s="31"/>
      <c r="P277" s="31"/>
      <c r="Q277" s="32"/>
      <c r="R277" s="33"/>
    </row>
    <row r="278" spans="1:18" x14ac:dyDescent="0.35">
      <c r="A278" s="121">
        <f>+A270+1</f>
        <v>52</v>
      </c>
      <c r="D278" s="127" t="s">
        <v>631</v>
      </c>
      <c r="E278" s="127">
        <v>5</v>
      </c>
      <c r="F278" s="127" t="s">
        <v>615</v>
      </c>
      <c r="G278" s="131" t="s">
        <v>616</v>
      </c>
      <c r="H278" s="134">
        <v>46998</v>
      </c>
      <c r="I278" s="37" t="s">
        <v>162</v>
      </c>
      <c r="J278" s="37" t="s">
        <v>163</v>
      </c>
      <c r="K278" s="37" t="s">
        <v>164</v>
      </c>
      <c r="L278" s="50">
        <v>5600</v>
      </c>
      <c r="M278" s="37" t="s">
        <v>22</v>
      </c>
      <c r="N278" s="160">
        <v>711618.75</v>
      </c>
      <c r="O278" s="140">
        <v>0.8</v>
      </c>
      <c r="P278" s="143">
        <v>0.2</v>
      </c>
      <c r="Q278" s="146" t="s">
        <v>632</v>
      </c>
      <c r="R278" s="146" t="s">
        <v>633</v>
      </c>
    </row>
    <row r="279" spans="1:18" x14ac:dyDescent="0.35">
      <c r="A279" s="121"/>
      <c r="D279" s="127"/>
      <c r="E279" s="127"/>
      <c r="F279" s="127"/>
      <c r="G279" s="131"/>
      <c r="H279" s="134"/>
      <c r="I279" s="44" t="s">
        <v>154</v>
      </c>
      <c r="J279" s="44" t="s">
        <v>155</v>
      </c>
      <c r="K279" s="44" t="s">
        <v>156</v>
      </c>
      <c r="L279" s="51">
        <v>12037</v>
      </c>
      <c r="M279" s="44" t="s">
        <v>28</v>
      </c>
      <c r="N279" s="161"/>
      <c r="O279" s="140"/>
      <c r="P279" s="143"/>
      <c r="Q279" s="146"/>
      <c r="R279" s="146"/>
    </row>
    <row r="280" spans="1:18" x14ac:dyDescent="0.35">
      <c r="A280" s="121"/>
      <c r="D280" s="127"/>
      <c r="E280" s="127"/>
      <c r="F280" s="127"/>
      <c r="G280" s="131"/>
      <c r="H280" s="134"/>
      <c r="I280" s="44" t="s">
        <v>159</v>
      </c>
      <c r="J280" s="44" t="s">
        <v>160</v>
      </c>
      <c r="K280" s="44" t="s">
        <v>161</v>
      </c>
      <c r="L280" s="51">
        <v>5200</v>
      </c>
      <c r="M280" s="44" t="s">
        <v>22</v>
      </c>
      <c r="N280" s="161"/>
      <c r="O280" s="140"/>
      <c r="P280" s="143"/>
      <c r="Q280" s="146"/>
      <c r="R280" s="146"/>
    </row>
    <row r="281" spans="1:18" x14ac:dyDescent="0.35">
      <c r="A281" s="121"/>
      <c r="D281" s="127"/>
      <c r="E281" s="127"/>
      <c r="F281" s="127"/>
      <c r="G281" s="131"/>
      <c r="H281" s="134"/>
      <c r="I281" s="44" t="s">
        <v>634</v>
      </c>
      <c r="J281" s="44" t="s">
        <v>635</v>
      </c>
      <c r="K281" s="44" t="s">
        <v>636</v>
      </c>
      <c r="L281" s="51">
        <v>4400</v>
      </c>
      <c r="M281" s="44" t="s">
        <v>22</v>
      </c>
      <c r="N281" s="161"/>
      <c r="O281" s="140"/>
      <c r="P281" s="143"/>
      <c r="Q281" s="146"/>
      <c r="R281" s="146"/>
    </row>
    <row r="282" spans="1:18" x14ac:dyDescent="0.35">
      <c r="A282" s="121"/>
      <c r="D282" s="127"/>
      <c r="E282" s="127"/>
      <c r="F282" s="127"/>
      <c r="G282" s="131"/>
      <c r="H282" s="134"/>
      <c r="I282" s="36" t="s">
        <v>637</v>
      </c>
      <c r="J282" s="36" t="s">
        <v>638</v>
      </c>
      <c r="K282" s="36" t="s">
        <v>136</v>
      </c>
      <c r="L282" s="52">
        <v>12045</v>
      </c>
      <c r="M282" s="36" t="s">
        <v>28</v>
      </c>
      <c r="N282" s="162"/>
      <c r="O282" s="140"/>
      <c r="P282" s="143"/>
      <c r="Q282" s="146"/>
      <c r="R282" s="146"/>
    </row>
    <row r="283" spans="1:18" x14ac:dyDescent="0.35">
      <c r="A283" s="121">
        <f>A278+1</f>
        <v>53</v>
      </c>
      <c r="D283" s="128" t="s">
        <v>674</v>
      </c>
      <c r="E283" s="128">
        <v>5</v>
      </c>
      <c r="F283" s="128">
        <v>5.2</v>
      </c>
      <c r="G283" s="130" t="s">
        <v>675</v>
      </c>
      <c r="H283" s="133">
        <v>46754</v>
      </c>
      <c r="I283" s="45" t="s">
        <v>154</v>
      </c>
      <c r="J283" s="46" t="s">
        <v>155</v>
      </c>
      <c r="K283" s="44" t="s">
        <v>156</v>
      </c>
      <c r="L283" s="53">
        <v>12037</v>
      </c>
      <c r="M283" s="44" t="s">
        <v>28</v>
      </c>
      <c r="N283" s="157">
        <v>2137750</v>
      </c>
      <c r="O283" s="139">
        <v>0.8</v>
      </c>
      <c r="P283" s="142">
        <v>0.2</v>
      </c>
      <c r="Q283" s="145" t="s">
        <v>676</v>
      </c>
      <c r="R283" s="145" t="s">
        <v>677</v>
      </c>
    </row>
    <row r="284" spans="1:18" x14ac:dyDescent="0.35">
      <c r="A284" s="121"/>
      <c r="D284" s="127"/>
      <c r="E284" s="127"/>
      <c r="F284" s="127"/>
      <c r="G284" s="131"/>
      <c r="H284" s="134"/>
      <c r="I284" s="45" t="s">
        <v>177</v>
      </c>
      <c r="J284" s="46" t="s">
        <v>178</v>
      </c>
      <c r="K284" s="44" t="s">
        <v>179</v>
      </c>
      <c r="L284" s="53">
        <v>12034</v>
      </c>
      <c r="M284" s="44" t="s">
        <v>28</v>
      </c>
      <c r="N284" s="158"/>
      <c r="O284" s="140"/>
      <c r="P284" s="143"/>
      <c r="Q284" s="146"/>
      <c r="R284" s="146"/>
    </row>
    <row r="285" spans="1:18" x14ac:dyDescent="0.35">
      <c r="A285" s="121"/>
      <c r="D285" s="127"/>
      <c r="E285" s="127"/>
      <c r="F285" s="127"/>
      <c r="G285" s="131"/>
      <c r="H285" s="134"/>
      <c r="I285" s="45" t="s">
        <v>168</v>
      </c>
      <c r="J285" s="46" t="s">
        <v>169</v>
      </c>
      <c r="K285" s="44" t="s">
        <v>170</v>
      </c>
      <c r="L285" s="53">
        <v>12029</v>
      </c>
      <c r="M285" s="44" t="s">
        <v>28</v>
      </c>
      <c r="N285" s="158"/>
      <c r="O285" s="140"/>
      <c r="P285" s="143"/>
      <c r="Q285" s="146"/>
      <c r="R285" s="146"/>
    </row>
    <row r="286" spans="1:18" x14ac:dyDescent="0.35">
      <c r="A286" s="121"/>
      <c r="D286" s="127"/>
      <c r="E286" s="127"/>
      <c r="F286" s="127"/>
      <c r="G286" s="131"/>
      <c r="H286" s="134"/>
      <c r="I286" s="45" t="s">
        <v>174</v>
      </c>
      <c r="J286" s="46" t="s">
        <v>175</v>
      </c>
      <c r="K286" s="44" t="s">
        <v>176</v>
      </c>
      <c r="L286" s="53">
        <v>12014</v>
      </c>
      <c r="M286" s="44" t="s">
        <v>28</v>
      </c>
      <c r="N286" s="158"/>
      <c r="O286" s="140"/>
      <c r="P286" s="143"/>
      <c r="Q286" s="146"/>
      <c r="R286" s="146"/>
    </row>
    <row r="287" spans="1:18" x14ac:dyDescent="0.35">
      <c r="A287" s="121"/>
      <c r="D287" s="127"/>
      <c r="E287" s="127"/>
      <c r="F287" s="127"/>
      <c r="G287" s="131"/>
      <c r="H287" s="134"/>
      <c r="I287" s="45" t="s">
        <v>162</v>
      </c>
      <c r="J287" s="46" t="s">
        <v>163</v>
      </c>
      <c r="K287" s="44" t="s">
        <v>164</v>
      </c>
      <c r="L287" s="53">
        <v>5600</v>
      </c>
      <c r="M287" s="44" t="s">
        <v>22</v>
      </c>
      <c r="N287" s="158"/>
      <c r="O287" s="140"/>
      <c r="P287" s="143"/>
      <c r="Q287" s="146"/>
      <c r="R287" s="146"/>
    </row>
    <row r="288" spans="1:18" x14ac:dyDescent="0.35">
      <c r="A288" s="121"/>
      <c r="D288" s="127"/>
      <c r="E288" s="127"/>
      <c r="F288" s="127"/>
      <c r="G288" s="131"/>
      <c r="H288" s="134"/>
      <c r="I288" s="45" t="s">
        <v>159</v>
      </c>
      <c r="J288" s="46" t="s">
        <v>160</v>
      </c>
      <c r="K288" s="44" t="s">
        <v>161</v>
      </c>
      <c r="L288" s="53">
        <v>5200</v>
      </c>
      <c r="M288" s="44" t="s">
        <v>22</v>
      </c>
      <c r="N288" s="158"/>
      <c r="O288" s="140"/>
      <c r="P288" s="143"/>
      <c r="Q288" s="146"/>
      <c r="R288" s="146"/>
    </row>
    <row r="289" spans="1:18" x14ac:dyDescent="0.35">
      <c r="A289" s="121"/>
      <c r="D289" s="127"/>
      <c r="E289" s="127"/>
      <c r="F289" s="127"/>
      <c r="G289" s="131"/>
      <c r="H289" s="134"/>
      <c r="I289" s="45" t="s">
        <v>634</v>
      </c>
      <c r="J289" s="46" t="s">
        <v>635</v>
      </c>
      <c r="K289" s="44" t="s">
        <v>636</v>
      </c>
      <c r="L289" s="53">
        <v>4400</v>
      </c>
      <c r="M289" s="44" t="s">
        <v>22</v>
      </c>
      <c r="N289" s="158"/>
      <c r="O289" s="140"/>
      <c r="P289" s="143"/>
      <c r="Q289" s="146"/>
      <c r="R289" s="146"/>
    </row>
    <row r="290" spans="1:18" x14ac:dyDescent="0.35">
      <c r="A290" s="121"/>
      <c r="D290" s="127"/>
      <c r="E290" s="127"/>
      <c r="F290" s="127"/>
      <c r="G290" s="131"/>
      <c r="H290" s="134"/>
      <c r="I290" s="45" t="s">
        <v>277</v>
      </c>
      <c r="J290" s="46" t="s">
        <v>413</v>
      </c>
      <c r="K290" s="44" t="s">
        <v>414</v>
      </c>
      <c r="L290" s="53">
        <v>5350</v>
      </c>
      <c r="M290" s="44" t="s">
        <v>22</v>
      </c>
      <c r="N290" s="158"/>
      <c r="O290" s="140"/>
      <c r="P290" s="143"/>
      <c r="Q290" s="146"/>
      <c r="R290" s="146"/>
    </row>
    <row r="291" spans="1:18" x14ac:dyDescent="0.35">
      <c r="A291" s="121"/>
      <c r="D291" s="127"/>
      <c r="E291" s="127"/>
      <c r="F291" s="127"/>
      <c r="G291" s="131"/>
      <c r="H291" s="134"/>
      <c r="I291" s="45" t="s">
        <v>239</v>
      </c>
      <c r="J291" s="46" t="s">
        <v>363</v>
      </c>
      <c r="K291" s="44" t="s">
        <v>122</v>
      </c>
      <c r="L291" s="53">
        <v>12100</v>
      </c>
      <c r="M291" s="44" t="s">
        <v>28</v>
      </c>
      <c r="N291" s="158"/>
      <c r="O291" s="140"/>
      <c r="P291" s="143"/>
      <c r="Q291" s="146"/>
      <c r="R291" s="146"/>
    </row>
    <row r="292" spans="1:18" x14ac:dyDescent="0.35">
      <c r="A292" s="121"/>
      <c r="D292" s="129"/>
      <c r="E292" s="129"/>
      <c r="F292" s="129"/>
      <c r="G292" s="132"/>
      <c r="H292" s="135"/>
      <c r="I292" s="45" t="s">
        <v>242</v>
      </c>
      <c r="J292" s="46" t="s">
        <v>366</v>
      </c>
      <c r="K292" s="44" t="s">
        <v>367</v>
      </c>
      <c r="L292" s="53">
        <v>12030</v>
      </c>
      <c r="M292" s="44" t="s">
        <v>28</v>
      </c>
      <c r="N292" s="159"/>
      <c r="O292" s="141"/>
      <c r="P292" s="144"/>
      <c r="Q292" s="147"/>
      <c r="R292" s="147"/>
    </row>
    <row r="293" spans="1:18" x14ac:dyDescent="0.35">
      <c r="A293" s="121">
        <f>+A283+1</f>
        <v>54</v>
      </c>
      <c r="D293" s="133" t="s">
        <v>865</v>
      </c>
      <c r="E293" s="128">
        <v>5</v>
      </c>
      <c r="F293" s="133" t="s">
        <v>615</v>
      </c>
      <c r="G293" s="133">
        <v>45778</v>
      </c>
      <c r="H293" s="133">
        <v>46873</v>
      </c>
      <c r="I293" s="44" t="s">
        <v>174</v>
      </c>
      <c r="J293" s="44" t="s">
        <v>175</v>
      </c>
      <c r="K293" s="44" t="s">
        <v>64</v>
      </c>
      <c r="L293" s="44">
        <v>12014</v>
      </c>
      <c r="M293" s="44" t="s">
        <v>22</v>
      </c>
      <c r="N293" s="186">
        <v>2137793.75</v>
      </c>
      <c r="O293" s="125">
        <v>0.8</v>
      </c>
      <c r="P293" s="125">
        <v>0.2</v>
      </c>
      <c r="Q293" s="183" t="s">
        <v>867</v>
      </c>
      <c r="R293" s="183" t="s">
        <v>868</v>
      </c>
    </row>
    <row r="294" spans="1:18" x14ac:dyDescent="0.35">
      <c r="A294" s="121"/>
      <c r="D294" s="134"/>
      <c r="E294" s="127"/>
      <c r="F294" s="134"/>
      <c r="G294" s="134"/>
      <c r="H294" s="134"/>
      <c r="I294" s="44" t="s">
        <v>168</v>
      </c>
      <c r="J294" s="44" t="s">
        <v>169</v>
      </c>
      <c r="K294" s="44" t="s">
        <v>64</v>
      </c>
      <c r="L294" s="44">
        <v>12029</v>
      </c>
      <c r="M294" s="44" t="s">
        <v>22</v>
      </c>
      <c r="N294" s="186"/>
      <c r="O294" s="125"/>
      <c r="P294" s="125"/>
      <c r="Q294" s="184"/>
      <c r="R294" s="184"/>
    </row>
    <row r="295" spans="1:18" x14ac:dyDescent="0.35">
      <c r="A295" s="121"/>
      <c r="D295" s="134"/>
      <c r="E295" s="127"/>
      <c r="F295" s="134"/>
      <c r="G295" s="134"/>
      <c r="H295" s="134"/>
      <c r="I295" s="44" t="s">
        <v>177</v>
      </c>
      <c r="J295" s="44" t="s">
        <v>178</v>
      </c>
      <c r="K295" s="44" t="s">
        <v>64</v>
      </c>
      <c r="L295" s="44">
        <v>12034</v>
      </c>
      <c r="M295" s="44" t="s">
        <v>22</v>
      </c>
      <c r="N295" s="186"/>
      <c r="O295" s="125"/>
      <c r="P295" s="125"/>
      <c r="Q295" s="184"/>
      <c r="R295" s="184"/>
    </row>
    <row r="296" spans="1:18" x14ac:dyDescent="0.35">
      <c r="A296" s="121"/>
      <c r="D296" s="134"/>
      <c r="E296" s="127"/>
      <c r="F296" s="134"/>
      <c r="G296" s="134"/>
      <c r="H296" s="134"/>
      <c r="I296" s="44" t="s">
        <v>242</v>
      </c>
      <c r="J296" s="44" t="s">
        <v>366</v>
      </c>
      <c r="K296" s="44" t="s">
        <v>869</v>
      </c>
      <c r="L296" s="44">
        <v>12030</v>
      </c>
      <c r="M296" s="44" t="s">
        <v>22</v>
      </c>
      <c r="N296" s="186"/>
      <c r="O296" s="125"/>
      <c r="P296" s="125"/>
      <c r="Q296" s="184"/>
      <c r="R296" s="184"/>
    </row>
    <row r="297" spans="1:18" x14ac:dyDescent="0.35">
      <c r="A297" s="121"/>
      <c r="D297" s="134"/>
      <c r="E297" s="127"/>
      <c r="F297" s="134"/>
      <c r="G297" s="134"/>
      <c r="H297" s="134"/>
      <c r="I297" s="44" t="s">
        <v>662</v>
      </c>
      <c r="J297" s="44" t="s">
        <v>420</v>
      </c>
      <c r="K297" s="44" t="s">
        <v>64</v>
      </c>
      <c r="L297" s="44">
        <v>12100</v>
      </c>
      <c r="M297" s="44" t="s">
        <v>22</v>
      </c>
      <c r="N297" s="186"/>
      <c r="O297" s="125"/>
      <c r="P297" s="125"/>
      <c r="Q297" s="184"/>
      <c r="R297" s="184"/>
    </row>
    <row r="298" spans="1:18" x14ac:dyDescent="0.35">
      <c r="A298" s="121"/>
      <c r="D298" s="134"/>
      <c r="E298" s="127"/>
      <c r="F298" s="134"/>
      <c r="G298" s="134"/>
      <c r="H298" s="134"/>
      <c r="I298" s="44" t="s">
        <v>162</v>
      </c>
      <c r="J298" s="44" t="s">
        <v>871</v>
      </c>
      <c r="K298" s="44" t="s">
        <v>127</v>
      </c>
      <c r="L298" s="44">
        <v>5600</v>
      </c>
      <c r="M298" s="44" t="s">
        <v>22</v>
      </c>
      <c r="N298" s="186"/>
      <c r="O298" s="125"/>
      <c r="P298" s="125"/>
      <c r="Q298" s="184"/>
      <c r="R298" s="184"/>
    </row>
    <row r="299" spans="1:18" ht="15" customHeight="1" x14ac:dyDescent="0.35">
      <c r="A299" s="121"/>
      <c r="D299" s="134"/>
      <c r="E299" s="127"/>
      <c r="F299" s="134"/>
      <c r="G299" s="134"/>
      <c r="H299" s="134"/>
      <c r="I299" s="44" t="s">
        <v>159</v>
      </c>
      <c r="J299" s="44" t="s">
        <v>160</v>
      </c>
      <c r="K299" s="44" t="s">
        <v>127</v>
      </c>
      <c r="L299" s="44">
        <v>5200</v>
      </c>
      <c r="M299" s="44" t="s">
        <v>22</v>
      </c>
      <c r="N299" s="186"/>
      <c r="O299" s="125"/>
      <c r="P299" s="125"/>
      <c r="Q299" s="184"/>
      <c r="R299" s="184"/>
    </row>
    <row r="300" spans="1:18" x14ac:dyDescent="0.35">
      <c r="A300" s="121"/>
      <c r="D300" s="134"/>
      <c r="E300" s="127"/>
      <c r="F300" s="134"/>
      <c r="G300" s="134"/>
      <c r="H300" s="134"/>
      <c r="I300" s="44" t="s">
        <v>634</v>
      </c>
      <c r="J300" s="44" t="s">
        <v>635</v>
      </c>
      <c r="K300" s="44" t="s">
        <v>127</v>
      </c>
      <c r="L300" s="44">
        <v>4400</v>
      </c>
      <c r="M300" s="44" t="s">
        <v>22</v>
      </c>
      <c r="N300" s="186"/>
      <c r="O300" s="125"/>
      <c r="P300" s="125"/>
      <c r="Q300" s="184"/>
      <c r="R300" s="184"/>
    </row>
    <row r="301" spans="1:18" x14ac:dyDescent="0.35">
      <c r="A301" s="121"/>
      <c r="D301" s="134"/>
      <c r="E301" s="127"/>
      <c r="F301" s="134"/>
      <c r="G301" s="134"/>
      <c r="H301" s="134"/>
      <c r="I301" s="44" t="s">
        <v>866</v>
      </c>
      <c r="J301" s="44" t="s">
        <v>872</v>
      </c>
      <c r="K301" s="44" t="s">
        <v>870</v>
      </c>
      <c r="L301" s="44">
        <v>5008</v>
      </c>
      <c r="M301" s="44" t="s">
        <v>22</v>
      </c>
      <c r="N301" s="186"/>
      <c r="O301" s="125"/>
      <c r="P301" s="125"/>
      <c r="Q301" s="184"/>
      <c r="R301" s="184"/>
    </row>
    <row r="302" spans="1:18" x14ac:dyDescent="0.35">
      <c r="A302" s="121"/>
      <c r="D302" s="134"/>
      <c r="E302" s="127"/>
      <c r="F302" s="134"/>
      <c r="G302" s="134"/>
      <c r="H302" s="134"/>
      <c r="I302" s="44" t="s">
        <v>129</v>
      </c>
      <c r="J302" s="44" t="s">
        <v>130</v>
      </c>
      <c r="K302" s="44" t="s">
        <v>870</v>
      </c>
      <c r="L302" s="44">
        <v>4995</v>
      </c>
      <c r="M302" s="44" t="s">
        <v>22</v>
      </c>
      <c r="N302" s="186"/>
      <c r="O302" s="125"/>
      <c r="P302" s="125"/>
      <c r="Q302" s="184"/>
      <c r="R302" s="184"/>
    </row>
    <row r="303" spans="1:18" x14ac:dyDescent="0.35">
      <c r="A303" s="121"/>
      <c r="D303" s="134"/>
      <c r="E303" s="127"/>
      <c r="F303" s="134"/>
      <c r="G303" s="134"/>
      <c r="H303" s="134"/>
      <c r="I303" s="44" t="s">
        <v>277</v>
      </c>
      <c r="J303" s="44" t="s">
        <v>413</v>
      </c>
      <c r="K303" s="44" t="s">
        <v>64</v>
      </c>
      <c r="L303" s="44">
        <v>5350</v>
      </c>
      <c r="M303" s="44" t="s">
        <v>28</v>
      </c>
      <c r="N303" s="186"/>
      <c r="O303" s="125"/>
      <c r="P303" s="125"/>
      <c r="Q303" s="185"/>
      <c r="R303" s="185"/>
    </row>
    <row r="304" spans="1:18" x14ac:dyDescent="0.35">
      <c r="A304" s="121">
        <f>+A293+1</f>
        <v>55</v>
      </c>
      <c r="D304" s="151" t="s">
        <v>920</v>
      </c>
      <c r="E304" s="124">
        <v>5</v>
      </c>
      <c r="F304" s="124">
        <v>5.2</v>
      </c>
      <c r="G304" s="115">
        <v>45778</v>
      </c>
      <c r="H304" s="115">
        <v>46873</v>
      </c>
      <c r="I304" s="45" t="s">
        <v>637</v>
      </c>
      <c r="J304" s="46" t="s">
        <v>638</v>
      </c>
      <c r="K304" s="46" t="s">
        <v>136</v>
      </c>
      <c r="L304" s="46">
        <v>12045</v>
      </c>
      <c r="M304" s="46" t="s">
        <v>28</v>
      </c>
      <c r="N304" s="94">
        <v>2137837.5</v>
      </c>
      <c r="O304" s="125">
        <v>0.8</v>
      </c>
      <c r="P304" s="125">
        <v>0.2</v>
      </c>
      <c r="Q304" s="203" t="s">
        <v>921</v>
      </c>
      <c r="R304" s="203" t="s">
        <v>922</v>
      </c>
    </row>
    <row r="305" spans="1:18" x14ac:dyDescent="0.35">
      <c r="A305" s="121"/>
      <c r="D305" s="151"/>
      <c r="E305" s="124"/>
      <c r="F305" s="124"/>
      <c r="G305" s="115"/>
      <c r="H305" s="115"/>
      <c r="I305" s="45" t="s">
        <v>162</v>
      </c>
      <c r="J305" s="46" t="s">
        <v>871</v>
      </c>
      <c r="K305" s="46" t="s">
        <v>164</v>
      </c>
      <c r="L305" s="46">
        <v>5600</v>
      </c>
      <c r="M305" s="46" t="s">
        <v>22</v>
      </c>
      <c r="N305" s="95"/>
      <c r="O305" s="125"/>
      <c r="P305" s="125"/>
      <c r="Q305" s="203"/>
      <c r="R305" s="203"/>
    </row>
    <row r="306" spans="1:18" x14ac:dyDescent="0.35">
      <c r="A306" s="121"/>
      <c r="D306" s="151"/>
      <c r="E306" s="124"/>
      <c r="F306" s="124"/>
      <c r="G306" s="115"/>
      <c r="H306" s="115"/>
      <c r="I306" s="45" t="s">
        <v>159</v>
      </c>
      <c r="J306" s="46" t="s">
        <v>160</v>
      </c>
      <c r="K306" s="46" t="s">
        <v>161</v>
      </c>
      <c r="L306" s="46">
        <v>5200</v>
      </c>
      <c r="M306" s="46" t="s">
        <v>22</v>
      </c>
      <c r="N306" s="95"/>
      <c r="O306" s="125"/>
      <c r="P306" s="125"/>
      <c r="Q306" s="203"/>
      <c r="R306" s="203"/>
    </row>
    <row r="307" spans="1:18" ht="29" x14ac:dyDescent="0.35">
      <c r="A307" s="121"/>
      <c r="D307" s="151"/>
      <c r="E307" s="124"/>
      <c r="F307" s="124"/>
      <c r="G307" s="115"/>
      <c r="H307" s="115"/>
      <c r="I307" s="45" t="s">
        <v>634</v>
      </c>
      <c r="J307" s="46" t="s">
        <v>635</v>
      </c>
      <c r="K307" s="46" t="s">
        <v>636</v>
      </c>
      <c r="L307" s="46">
        <v>4400</v>
      </c>
      <c r="M307" s="46" t="s">
        <v>22</v>
      </c>
      <c r="N307" s="95"/>
      <c r="O307" s="125"/>
      <c r="P307" s="125"/>
      <c r="Q307" s="203"/>
      <c r="R307" s="203"/>
    </row>
    <row r="308" spans="1:18" x14ac:dyDescent="0.35">
      <c r="A308" s="121"/>
      <c r="D308" s="151"/>
      <c r="E308" s="124"/>
      <c r="F308" s="124"/>
      <c r="G308" s="115"/>
      <c r="H308" s="115"/>
      <c r="I308" s="45" t="s">
        <v>277</v>
      </c>
      <c r="J308" s="46" t="s">
        <v>413</v>
      </c>
      <c r="K308" s="46" t="s">
        <v>414</v>
      </c>
      <c r="L308" s="46">
        <v>5350</v>
      </c>
      <c r="M308" s="46" t="s">
        <v>22</v>
      </c>
      <c r="N308" s="95"/>
      <c r="O308" s="125"/>
      <c r="P308" s="125"/>
      <c r="Q308" s="203"/>
      <c r="R308" s="203"/>
    </row>
    <row r="309" spans="1:18" x14ac:dyDescent="0.35">
      <c r="A309" s="121"/>
      <c r="D309" s="151"/>
      <c r="E309" s="124"/>
      <c r="F309" s="124"/>
      <c r="G309" s="115"/>
      <c r="H309" s="115"/>
      <c r="I309" s="45" t="s">
        <v>866</v>
      </c>
      <c r="J309" s="46" t="s">
        <v>872</v>
      </c>
      <c r="K309" s="46" t="s">
        <v>64</v>
      </c>
      <c r="L309" s="46">
        <v>5008</v>
      </c>
      <c r="M309" s="46" t="s">
        <v>22</v>
      </c>
      <c r="N309" s="96"/>
      <c r="O309" s="125"/>
      <c r="P309" s="125"/>
      <c r="Q309" s="203"/>
      <c r="R309" s="203"/>
    </row>
    <row r="310" spans="1:18" x14ac:dyDescent="0.35">
      <c r="D310" s="16" t="s">
        <v>639</v>
      </c>
      <c r="E310" s="17"/>
      <c r="F310" s="17"/>
      <c r="G310" s="18"/>
      <c r="H310" s="20"/>
      <c r="I310" s="48"/>
      <c r="J310" s="48"/>
      <c r="K310" s="48"/>
      <c r="L310" s="55"/>
      <c r="M310" s="48"/>
      <c r="O310" s="19"/>
      <c r="P310" s="19"/>
      <c r="Q310" s="26"/>
      <c r="R310" s="27"/>
    </row>
    <row r="311" spans="1:18" ht="15" customHeight="1" x14ac:dyDescent="0.35">
      <c r="A311" s="121">
        <f>+A304+1</f>
        <v>56</v>
      </c>
      <c r="B311" s="121">
        <f>B283+1</f>
        <v>1</v>
      </c>
      <c r="C311" s="121">
        <f>C283+1</f>
        <v>1</v>
      </c>
      <c r="D311" s="127" t="s">
        <v>640</v>
      </c>
      <c r="E311" s="127">
        <v>5</v>
      </c>
      <c r="F311" s="127" t="s">
        <v>615</v>
      </c>
      <c r="G311" s="131" t="s">
        <v>616</v>
      </c>
      <c r="H311" s="134">
        <v>46998</v>
      </c>
      <c r="I311" s="37" t="s">
        <v>286</v>
      </c>
      <c r="J311" s="37" t="s">
        <v>412</v>
      </c>
      <c r="K311" s="37" t="s">
        <v>31</v>
      </c>
      <c r="L311" s="50">
        <v>10138</v>
      </c>
      <c r="M311" s="37" t="s">
        <v>28</v>
      </c>
      <c r="N311" s="169">
        <f ca="1">+SUM(N311:N315)</f>
        <v>712499.38</v>
      </c>
      <c r="O311" s="140">
        <v>0.8</v>
      </c>
      <c r="P311" s="143">
        <v>0.2</v>
      </c>
      <c r="Q311" s="146" t="s">
        <v>641</v>
      </c>
      <c r="R311" s="146" t="s">
        <v>642</v>
      </c>
    </row>
    <row r="312" spans="1:18" x14ac:dyDescent="0.35">
      <c r="A312" s="121"/>
      <c r="B312" s="121"/>
      <c r="C312" s="121"/>
      <c r="D312" s="127"/>
      <c r="E312" s="127"/>
      <c r="F312" s="127"/>
      <c r="G312" s="131"/>
      <c r="H312" s="134"/>
      <c r="I312" s="44" t="s">
        <v>67</v>
      </c>
      <c r="J312" s="44" t="s">
        <v>68</v>
      </c>
      <c r="K312" s="44" t="s">
        <v>69</v>
      </c>
      <c r="L312" s="51">
        <v>73018</v>
      </c>
      <c r="M312" s="44" t="s">
        <v>22</v>
      </c>
      <c r="N312" s="169"/>
      <c r="O312" s="140"/>
      <c r="P312" s="143"/>
      <c r="Q312" s="146"/>
      <c r="R312" s="146"/>
    </row>
    <row r="313" spans="1:18" x14ac:dyDescent="0.35">
      <c r="A313" s="121"/>
      <c r="B313" s="121"/>
      <c r="C313" s="121"/>
      <c r="D313" s="127"/>
      <c r="E313" s="127"/>
      <c r="F313" s="127"/>
      <c r="G313" s="131"/>
      <c r="H313" s="134"/>
      <c r="I313" s="44" t="s">
        <v>643</v>
      </c>
      <c r="J313" s="44" t="s">
        <v>644</v>
      </c>
      <c r="K313" s="44" t="s">
        <v>645</v>
      </c>
      <c r="L313" s="51">
        <v>73800</v>
      </c>
      <c r="M313" s="44" t="s">
        <v>22</v>
      </c>
      <c r="N313" s="169"/>
      <c r="O313" s="140"/>
      <c r="P313" s="143"/>
      <c r="Q313" s="146"/>
      <c r="R313" s="146"/>
    </row>
    <row r="314" spans="1:18" x14ac:dyDescent="0.35">
      <c r="A314" s="121"/>
      <c r="B314" s="121"/>
      <c r="C314" s="121"/>
      <c r="D314" s="127"/>
      <c r="E314" s="127"/>
      <c r="F314" s="127"/>
      <c r="G314" s="131"/>
      <c r="H314" s="134"/>
      <c r="I314" s="44" t="s">
        <v>646</v>
      </c>
      <c r="J314" s="44" t="s">
        <v>647</v>
      </c>
      <c r="K314" s="44" t="s">
        <v>648</v>
      </c>
      <c r="L314" s="51">
        <v>11018</v>
      </c>
      <c r="M314" s="44" t="s">
        <v>28</v>
      </c>
      <c r="N314" s="169"/>
      <c r="O314" s="140"/>
      <c r="P314" s="143"/>
      <c r="Q314" s="146"/>
      <c r="R314" s="146"/>
    </row>
    <row r="315" spans="1:18" x14ac:dyDescent="0.35">
      <c r="A315" s="121"/>
      <c r="B315" s="121"/>
      <c r="C315" s="121"/>
      <c r="D315" s="127"/>
      <c r="E315" s="127"/>
      <c r="F315" s="127"/>
      <c r="G315" s="131"/>
      <c r="H315" s="134"/>
      <c r="I315" s="36" t="s">
        <v>649</v>
      </c>
      <c r="J315" s="36" t="s">
        <v>650</v>
      </c>
      <c r="K315" s="36" t="s">
        <v>651</v>
      </c>
      <c r="L315" s="52">
        <v>10080</v>
      </c>
      <c r="M315" s="36" t="s">
        <v>28</v>
      </c>
      <c r="N315" s="170"/>
      <c r="O315" s="140"/>
      <c r="P315" s="143"/>
      <c r="Q315" s="146"/>
      <c r="R315" s="146"/>
    </row>
    <row r="316" spans="1:18" x14ac:dyDescent="0.35">
      <c r="A316" s="121">
        <f>A311+1</f>
        <v>57</v>
      </c>
      <c r="D316" s="128" t="s">
        <v>678</v>
      </c>
      <c r="E316" s="128">
        <v>5</v>
      </c>
      <c r="F316" s="128">
        <v>5.2</v>
      </c>
      <c r="G316" s="130" t="s">
        <v>679</v>
      </c>
      <c r="H316" s="133">
        <v>46783</v>
      </c>
      <c r="I316" s="45" t="s">
        <v>646</v>
      </c>
      <c r="J316" s="46" t="s">
        <v>647</v>
      </c>
      <c r="K316" s="44" t="s">
        <v>648</v>
      </c>
      <c r="L316" s="53">
        <v>11018</v>
      </c>
      <c r="M316" s="44" t="s">
        <v>28</v>
      </c>
      <c r="N316" s="136">
        <v>2137500.2000000002</v>
      </c>
      <c r="O316" s="139">
        <v>0.8</v>
      </c>
      <c r="P316" s="142">
        <v>0.2</v>
      </c>
      <c r="Q316" s="145" t="s">
        <v>680</v>
      </c>
      <c r="R316" s="145" t="s">
        <v>681</v>
      </c>
    </row>
    <row r="317" spans="1:18" x14ac:dyDescent="0.35">
      <c r="A317" s="121"/>
      <c r="D317" s="127"/>
      <c r="E317" s="127"/>
      <c r="F317" s="127"/>
      <c r="G317" s="131"/>
      <c r="H317" s="134"/>
      <c r="I317" s="45" t="s">
        <v>251</v>
      </c>
      <c r="J317" s="46" t="s">
        <v>378</v>
      </c>
      <c r="K317" s="44" t="s">
        <v>31</v>
      </c>
      <c r="L317" s="53">
        <v>10123</v>
      </c>
      <c r="M317" s="44" t="s">
        <v>28</v>
      </c>
      <c r="N317" s="137"/>
      <c r="O317" s="140"/>
      <c r="P317" s="143"/>
      <c r="Q317" s="146"/>
      <c r="R317" s="146"/>
    </row>
    <row r="318" spans="1:18" x14ac:dyDescent="0.35">
      <c r="A318" s="121"/>
      <c r="D318" s="127"/>
      <c r="E318" s="127"/>
      <c r="F318" s="127"/>
      <c r="G318" s="131"/>
      <c r="H318" s="134"/>
      <c r="I318" s="45" t="s">
        <v>750</v>
      </c>
      <c r="J318" s="46" t="s">
        <v>751</v>
      </c>
      <c r="K318" s="44" t="s">
        <v>753</v>
      </c>
      <c r="L318" s="53">
        <v>10070</v>
      </c>
      <c r="M318" s="44" t="s">
        <v>28</v>
      </c>
      <c r="N318" s="137"/>
      <c r="O318" s="140"/>
      <c r="P318" s="143"/>
      <c r="Q318" s="146"/>
      <c r="R318" s="146"/>
    </row>
    <row r="319" spans="1:18" x14ac:dyDescent="0.35">
      <c r="A319" s="121"/>
      <c r="D319" s="127"/>
      <c r="E319" s="127"/>
      <c r="F319" s="127"/>
      <c r="G319" s="131"/>
      <c r="H319" s="134"/>
      <c r="I319" s="45" t="s">
        <v>649</v>
      </c>
      <c r="J319" s="46" t="s">
        <v>650</v>
      </c>
      <c r="K319" s="44" t="s">
        <v>651</v>
      </c>
      <c r="L319" s="53">
        <v>10080</v>
      </c>
      <c r="M319" s="44" t="s">
        <v>28</v>
      </c>
      <c r="N319" s="137"/>
      <c r="O319" s="140"/>
      <c r="P319" s="143"/>
      <c r="Q319" s="146"/>
      <c r="R319" s="146"/>
    </row>
    <row r="320" spans="1:18" x14ac:dyDescent="0.35">
      <c r="A320" s="121"/>
      <c r="D320" s="127"/>
      <c r="E320" s="127"/>
      <c r="F320" s="127"/>
      <c r="G320" s="131"/>
      <c r="H320" s="134"/>
      <c r="I320" s="45" t="s">
        <v>288</v>
      </c>
      <c r="J320" s="46" t="s">
        <v>428</v>
      </c>
      <c r="K320" s="44" t="s">
        <v>429</v>
      </c>
      <c r="L320" s="53">
        <v>73330</v>
      </c>
      <c r="M320" s="44" t="s">
        <v>22</v>
      </c>
      <c r="N320" s="137"/>
      <c r="O320" s="140"/>
      <c r="P320" s="143"/>
      <c r="Q320" s="146"/>
      <c r="R320" s="146"/>
    </row>
    <row r="321" spans="1:18" x14ac:dyDescent="0.35">
      <c r="A321" s="121"/>
      <c r="D321" s="127"/>
      <c r="E321" s="127"/>
      <c r="F321" s="127"/>
      <c r="G321" s="131"/>
      <c r="H321" s="134"/>
      <c r="I321" s="45" t="s">
        <v>289</v>
      </c>
      <c r="J321" s="46" t="s">
        <v>430</v>
      </c>
      <c r="K321" s="44" t="s">
        <v>431</v>
      </c>
      <c r="L321" s="53">
        <v>73207</v>
      </c>
      <c r="M321" s="44" t="s">
        <v>22</v>
      </c>
      <c r="N321" s="137"/>
      <c r="O321" s="140"/>
      <c r="P321" s="143"/>
      <c r="Q321" s="146"/>
      <c r="R321" s="146"/>
    </row>
    <row r="322" spans="1:18" x14ac:dyDescent="0.35">
      <c r="A322" s="121"/>
      <c r="D322" s="129"/>
      <c r="E322" s="129"/>
      <c r="F322" s="129"/>
      <c r="G322" s="132"/>
      <c r="H322" s="135"/>
      <c r="I322" s="45" t="s">
        <v>748</v>
      </c>
      <c r="J322" s="46" t="s">
        <v>752</v>
      </c>
      <c r="K322" s="44" t="s">
        <v>754</v>
      </c>
      <c r="L322" s="53">
        <v>73212</v>
      </c>
      <c r="M322" s="44" t="s">
        <v>22</v>
      </c>
      <c r="N322" s="138"/>
      <c r="O322" s="141"/>
      <c r="P322" s="144"/>
      <c r="Q322" s="147"/>
      <c r="R322" s="147"/>
    </row>
    <row r="323" spans="1:18" x14ac:dyDescent="0.35">
      <c r="A323" s="121">
        <f>A316+1</f>
        <v>58</v>
      </c>
      <c r="B323" s="121">
        <f t="shared" ref="B323:C323" si="13">B316+1</f>
        <v>1</v>
      </c>
      <c r="C323" s="178">
        <f t="shared" si="13"/>
        <v>1</v>
      </c>
      <c r="D323" s="128" t="s">
        <v>682</v>
      </c>
      <c r="E323" s="128">
        <v>5</v>
      </c>
      <c r="F323" s="128">
        <v>5.2</v>
      </c>
      <c r="G323" s="130" t="s">
        <v>679</v>
      </c>
      <c r="H323" s="133">
        <v>46783</v>
      </c>
      <c r="I323" s="45" t="s">
        <v>643</v>
      </c>
      <c r="J323" s="46" t="s">
        <v>644</v>
      </c>
      <c r="K323" s="44" t="s">
        <v>645</v>
      </c>
      <c r="L323" s="53">
        <v>73800</v>
      </c>
      <c r="M323" s="44" t="s">
        <v>22</v>
      </c>
      <c r="N323" s="157">
        <v>2137500.2000000002</v>
      </c>
      <c r="O323" s="139">
        <v>0.8</v>
      </c>
      <c r="P323" s="139">
        <v>0.2</v>
      </c>
      <c r="Q323" s="145" t="s">
        <v>683</v>
      </c>
      <c r="R323" s="145" t="s">
        <v>684</v>
      </c>
    </row>
    <row r="324" spans="1:18" x14ac:dyDescent="0.35">
      <c r="A324" s="121"/>
      <c r="B324" s="121"/>
      <c r="C324" s="178"/>
      <c r="D324" s="127"/>
      <c r="E324" s="127"/>
      <c r="F324" s="127"/>
      <c r="G324" s="131"/>
      <c r="H324" s="134"/>
      <c r="I324" s="45" t="s">
        <v>748</v>
      </c>
      <c r="J324" s="46" t="s">
        <v>752</v>
      </c>
      <c r="K324" s="44" t="s">
        <v>754</v>
      </c>
      <c r="L324" s="53">
        <v>73212</v>
      </c>
      <c r="M324" s="44" t="s">
        <v>22</v>
      </c>
      <c r="N324" s="158"/>
      <c r="O324" s="140"/>
      <c r="P324" s="140"/>
      <c r="Q324" s="146"/>
      <c r="R324" s="146"/>
    </row>
    <row r="325" spans="1:18" x14ac:dyDescent="0.35">
      <c r="A325" s="121"/>
      <c r="B325" s="121"/>
      <c r="C325" s="178"/>
      <c r="D325" s="127"/>
      <c r="E325" s="127"/>
      <c r="F325" s="127"/>
      <c r="G325" s="131"/>
      <c r="H325" s="134"/>
      <c r="I325" s="45" t="s">
        <v>288</v>
      </c>
      <c r="J325" s="46" t="s">
        <v>428</v>
      </c>
      <c r="K325" s="44" t="s">
        <v>429</v>
      </c>
      <c r="L325" s="53">
        <v>73330</v>
      </c>
      <c r="M325" s="44" t="s">
        <v>22</v>
      </c>
      <c r="N325" s="158"/>
      <c r="O325" s="140"/>
      <c r="P325" s="140"/>
      <c r="Q325" s="146"/>
      <c r="R325" s="146"/>
    </row>
    <row r="326" spans="1:18" x14ac:dyDescent="0.35">
      <c r="A326" s="121"/>
      <c r="B326" s="121"/>
      <c r="C326" s="178"/>
      <c r="D326" s="127"/>
      <c r="E326" s="127"/>
      <c r="F326" s="127"/>
      <c r="G326" s="131"/>
      <c r="H326" s="134"/>
      <c r="I326" s="45" t="s">
        <v>289</v>
      </c>
      <c r="J326" s="46" t="s">
        <v>430</v>
      </c>
      <c r="K326" s="44" t="s">
        <v>431</v>
      </c>
      <c r="L326" s="53">
        <v>73207</v>
      </c>
      <c r="M326" s="44" t="s">
        <v>22</v>
      </c>
      <c r="N326" s="158"/>
      <c r="O326" s="140"/>
      <c r="P326" s="140"/>
      <c r="Q326" s="146"/>
      <c r="R326" s="146"/>
    </row>
    <row r="327" spans="1:18" x14ac:dyDescent="0.35">
      <c r="A327" s="121"/>
      <c r="B327" s="121"/>
      <c r="C327" s="178"/>
      <c r="D327" s="127"/>
      <c r="E327" s="127"/>
      <c r="F327" s="127"/>
      <c r="G327" s="131"/>
      <c r="H327" s="134"/>
      <c r="I327" s="45" t="s">
        <v>749</v>
      </c>
      <c r="J327" s="46" t="s">
        <v>755</v>
      </c>
      <c r="K327" s="44" t="s">
        <v>756</v>
      </c>
      <c r="L327" s="53">
        <v>73707</v>
      </c>
      <c r="M327" s="44" t="s">
        <v>22</v>
      </c>
      <c r="N327" s="158"/>
      <c r="O327" s="140"/>
      <c r="P327" s="140"/>
      <c r="Q327" s="146"/>
      <c r="R327" s="146"/>
    </row>
    <row r="328" spans="1:18" ht="14.5" customHeight="1" x14ac:dyDescent="0.35">
      <c r="A328" s="121"/>
      <c r="B328" s="121"/>
      <c r="C328" s="178"/>
      <c r="D328" s="127"/>
      <c r="E328" s="127"/>
      <c r="F328" s="127"/>
      <c r="G328" s="131"/>
      <c r="H328" s="134"/>
      <c r="I328" s="45" t="s">
        <v>646</v>
      </c>
      <c r="J328" s="46" t="s">
        <v>647</v>
      </c>
      <c r="K328" s="44" t="s">
        <v>648</v>
      </c>
      <c r="L328" s="53">
        <v>11018</v>
      </c>
      <c r="M328" s="44" t="s">
        <v>28</v>
      </c>
      <c r="N328" s="158"/>
      <c r="O328" s="140"/>
      <c r="P328" s="140"/>
      <c r="Q328" s="146"/>
      <c r="R328" s="146"/>
    </row>
    <row r="329" spans="1:18" x14ac:dyDescent="0.35">
      <c r="A329" s="121"/>
      <c r="B329" s="121"/>
      <c r="C329" s="178"/>
      <c r="D329" s="129"/>
      <c r="E329" s="129"/>
      <c r="F329" s="129"/>
      <c r="G329" s="132"/>
      <c r="H329" s="135"/>
      <c r="I329" s="45" t="s">
        <v>286</v>
      </c>
      <c r="J329" s="46" t="s">
        <v>412</v>
      </c>
      <c r="K329" s="44" t="s">
        <v>31</v>
      </c>
      <c r="L329" s="53">
        <v>10138</v>
      </c>
      <c r="M329" s="44" t="s">
        <v>28</v>
      </c>
      <c r="N329" s="159"/>
      <c r="O329" s="141"/>
      <c r="P329" s="141"/>
      <c r="Q329" s="147"/>
      <c r="R329" s="147"/>
    </row>
    <row r="330" spans="1:18" x14ac:dyDescent="0.35">
      <c r="A330" s="121">
        <f>+A323+1</f>
        <v>59</v>
      </c>
      <c r="D330" s="124" t="s">
        <v>905</v>
      </c>
      <c r="E330" s="124">
        <v>5</v>
      </c>
      <c r="F330" s="124" t="s">
        <v>615</v>
      </c>
      <c r="G330" s="155">
        <v>45778</v>
      </c>
      <c r="H330" s="155">
        <v>46873</v>
      </c>
      <c r="I330" s="45" t="s">
        <v>649</v>
      </c>
      <c r="J330" s="46" t="s">
        <v>650</v>
      </c>
      <c r="K330" s="46" t="s">
        <v>651</v>
      </c>
      <c r="L330" s="46">
        <v>10080</v>
      </c>
      <c r="M330" s="46" t="s">
        <v>28</v>
      </c>
      <c r="N330" s="116">
        <v>2137500.2000000002</v>
      </c>
      <c r="O330" s="156">
        <v>0.80000002110817059</v>
      </c>
      <c r="P330" s="156">
        <v>0.19999997889182952</v>
      </c>
      <c r="Q330" s="145" t="s">
        <v>906</v>
      </c>
      <c r="R330" s="145" t="s">
        <v>907</v>
      </c>
    </row>
    <row r="331" spans="1:18" x14ac:dyDescent="0.35">
      <c r="A331" s="121"/>
      <c r="D331" s="124"/>
      <c r="E331" s="124"/>
      <c r="F331" s="124"/>
      <c r="G331" s="155"/>
      <c r="H331" s="155"/>
      <c r="I331" s="45" t="s">
        <v>750</v>
      </c>
      <c r="J331" s="46" t="s">
        <v>751</v>
      </c>
      <c r="K331" s="46" t="s">
        <v>753</v>
      </c>
      <c r="L331" s="46">
        <v>10070</v>
      </c>
      <c r="M331" s="46" t="s">
        <v>28</v>
      </c>
      <c r="N331" s="116"/>
      <c r="O331" s="156"/>
      <c r="P331" s="156"/>
      <c r="Q331" s="146"/>
      <c r="R331" s="146"/>
    </row>
    <row r="332" spans="1:18" x14ac:dyDescent="0.35">
      <c r="A332" s="121"/>
      <c r="D332" s="124"/>
      <c r="E332" s="124"/>
      <c r="F332" s="124"/>
      <c r="G332" s="155"/>
      <c r="H332" s="155"/>
      <c r="I332" s="45" t="s">
        <v>251</v>
      </c>
      <c r="J332" s="46" t="s">
        <v>378</v>
      </c>
      <c r="K332" s="46" t="s">
        <v>31</v>
      </c>
      <c r="L332" s="46">
        <v>10123</v>
      </c>
      <c r="M332" s="46" t="s">
        <v>28</v>
      </c>
      <c r="N332" s="116"/>
      <c r="O332" s="156"/>
      <c r="P332" s="156"/>
      <c r="Q332" s="146"/>
      <c r="R332" s="146"/>
    </row>
    <row r="333" spans="1:18" x14ac:dyDescent="0.35">
      <c r="A333" s="121"/>
      <c r="D333" s="124"/>
      <c r="E333" s="124"/>
      <c r="F333" s="124"/>
      <c r="G333" s="155"/>
      <c r="H333" s="155"/>
      <c r="I333" s="45" t="s">
        <v>286</v>
      </c>
      <c r="J333" s="46" t="s">
        <v>412</v>
      </c>
      <c r="K333" s="46" t="s">
        <v>31</v>
      </c>
      <c r="L333" s="46">
        <v>10138</v>
      </c>
      <c r="M333" s="46" t="s">
        <v>28</v>
      </c>
      <c r="N333" s="116"/>
      <c r="O333" s="156"/>
      <c r="P333" s="156"/>
      <c r="Q333" s="146"/>
      <c r="R333" s="146"/>
    </row>
    <row r="334" spans="1:18" x14ac:dyDescent="0.35">
      <c r="A334" s="121"/>
      <c r="D334" s="124"/>
      <c r="E334" s="124"/>
      <c r="F334" s="124"/>
      <c r="G334" s="155"/>
      <c r="H334" s="155"/>
      <c r="I334" s="45" t="s">
        <v>643</v>
      </c>
      <c r="J334" s="46" t="s">
        <v>644</v>
      </c>
      <c r="K334" s="44" t="s">
        <v>645</v>
      </c>
      <c r="L334" s="53">
        <v>73800</v>
      </c>
      <c r="M334" s="44" t="s">
        <v>22</v>
      </c>
      <c r="N334" s="116"/>
      <c r="O334" s="156"/>
      <c r="P334" s="156"/>
      <c r="Q334" s="146"/>
      <c r="R334" s="146"/>
    </row>
    <row r="335" spans="1:18" ht="13" customHeight="1" x14ac:dyDescent="0.35">
      <c r="A335" s="121"/>
      <c r="D335" s="124"/>
      <c r="E335" s="124"/>
      <c r="F335" s="124"/>
      <c r="G335" s="155"/>
      <c r="H335" s="155"/>
      <c r="I335" s="45" t="s">
        <v>749</v>
      </c>
      <c r="J335" s="46" t="s">
        <v>755</v>
      </c>
      <c r="K335" s="46" t="s">
        <v>756</v>
      </c>
      <c r="L335" s="46">
        <v>73707</v>
      </c>
      <c r="M335" s="46" t="s">
        <v>22</v>
      </c>
      <c r="N335" s="116"/>
      <c r="O335" s="156"/>
      <c r="P335" s="156"/>
      <c r="Q335" s="146"/>
      <c r="R335" s="146"/>
    </row>
    <row r="336" spans="1:18" x14ac:dyDescent="0.35">
      <c r="B336" s="121">
        <f>B323+1</f>
        <v>2</v>
      </c>
      <c r="C336" s="121">
        <f>C323+1</f>
        <v>2</v>
      </c>
      <c r="D336" s="16" t="s">
        <v>652</v>
      </c>
      <c r="E336" s="17"/>
      <c r="F336" s="17"/>
      <c r="G336" s="18"/>
      <c r="H336" s="20"/>
      <c r="I336" s="48"/>
      <c r="J336" s="48"/>
      <c r="K336" s="48"/>
      <c r="L336" s="55"/>
      <c r="M336" s="48"/>
      <c r="O336" s="19"/>
      <c r="P336" s="19"/>
      <c r="Q336" s="26"/>
      <c r="R336" s="27"/>
    </row>
    <row r="337" spans="1:18" x14ac:dyDescent="0.35">
      <c r="A337" s="121">
        <f>+A330+1</f>
        <v>60</v>
      </c>
      <c r="B337" s="121"/>
      <c r="C337" s="121"/>
      <c r="D337" s="127" t="s">
        <v>652</v>
      </c>
      <c r="E337" s="127">
        <v>5</v>
      </c>
      <c r="F337" s="127" t="s">
        <v>615</v>
      </c>
      <c r="G337" s="131" t="s">
        <v>616</v>
      </c>
      <c r="H337" s="134">
        <v>46998</v>
      </c>
      <c r="I337" s="37" t="s">
        <v>319</v>
      </c>
      <c r="J337" s="37" t="s">
        <v>474</v>
      </c>
      <c r="K337" s="37" t="s">
        <v>74</v>
      </c>
      <c r="L337" s="50">
        <v>74441</v>
      </c>
      <c r="M337" s="37" t="s">
        <v>22</v>
      </c>
      <c r="N337" s="94">
        <v>666550</v>
      </c>
      <c r="O337" s="140">
        <v>0.8</v>
      </c>
      <c r="P337" s="143">
        <v>0.2</v>
      </c>
      <c r="Q337" s="146" t="s">
        <v>653</v>
      </c>
      <c r="R337" s="146" t="s">
        <v>654</v>
      </c>
    </row>
    <row r="338" spans="1:18" x14ac:dyDescent="0.35">
      <c r="A338" s="121"/>
      <c r="B338" s="121"/>
      <c r="C338" s="121"/>
      <c r="D338" s="127"/>
      <c r="E338" s="127"/>
      <c r="F338" s="127"/>
      <c r="G338" s="131"/>
      <c r="H338" s="134"/>
      <c r="I338" s="44" t="s">
        <v>655</v>
      </c>
      <c r="J338" s="44" t="s">
        <v>656</v>
      </c>
      <c r="K338" s="44" t="s">
        <v>657</v>
      </c>
      <c r="L338" s="51">
        <v>74300</v>
      </c>
      <c r="M338" s="44" t="s">
        <v>22</v>
      </c>
      <c r="N338" s="95"/>
      <c r="O338" s="140"/>
      <c r="P338" s="143"/>
      <c r="Q338" s="146"/>
      <c r="R338" s="146"/>
    </row>
    <row r="339" spans="1:18" x14ac:dyDescent="0.35">
      <c r="A339" s="121"/>
      <c r="B339" s="121"/>
      <c r="C339" s="121"/>
      <c r="D339" s="127"/>
      <c r="E339" s="127"/>
      <c r="F339" s="127"/>
      <c r="G339" s="131"/>
      <c r="H339" s="134"/>
      <c r="I339" s="36" t="s">
        <v>78</v>
      </c>
      <c r="J339" s="36" t="s">
        <v>79</v>
      </c>
      <c r="K339" s="36" t="s">
        <v>80</v>
      </c>
      <c r="L339" s="52">
        <v>11100</v>
      </c>
      <c r="M339" s="36" t="s">
        <v>28</v>
      </c>
      <c r="N339" s="96"/>
      <c r="O339" s="140"/>
      <c r="P339" s="143"/>
      <c r="Q339" s="146"/>
      <c r="R339" s="146"/>
    </row>
    <row r="340" spans="1:18" ht="15" customHeight="1" x14ac:dyDescent="0.35">
      <c r="A340" s="121">
        <f>+A337+1</f>
        <v>61</v>
      </c>
      <c r="B340" s="121"/>
      <c r="C340" s="121"/>
      <c r="D340" s="128" t="s">
        <v>688</v>
      </c>
      <c r="E340" s="128">
        <v>5</v>
      </c>
      <c r="F340" s="128">
        <v>5.2</v>
      </c>
      <c r="G340" s="130" t="s">
        <v>689</v>
      </c>
      <c r="H340" s="133">
        <v>46630</v>
      </c>
      <c r="I340" s="45" t="s">
        <v>319</v>
      </c>
      <c r="J340" s="46" t="s">
        <v>474</v>
      </c>
      <c r="K340" s="44" t="s">
        <v>74</v>
      </c>
      <c r="L340" s="53">
        <v>74441</v>
      </c>
      <c r="M340" s="44" t="s">
        <v>22</v>
      </c>
      <c r="N340" s="136">
        <v>2149125</v>
      </c>
      <c r="O340" s="139">
        <v>0.8</v>
      </c>
      <c r="P340" s="142">
        <v>0.2</v>
      </c>
      <c r="Q340" s="145" t="s">
        <v>690</v>
      </c>
      <c r="R340" s="145" t="s">
        <v>691</v>
      </c>
    </row>
    <row r="341" spans="1:18" x14ac:dyDescent="0.35">
      <c r="A341" s="121"/>
      <c r="B341" s="121"/>
      <c r="C341" s="121"/>
      <c r="D341" s="127"/>
      <c r="E341" s="127"/>
      <c r="F341" s="127"/>
      <c r="G341" s="131"/>
      <c r="H341" s="134"/>
      <c r="I341" s="45" t="s">
        <v>78</v>
      </c>
      <c r="J341" s="46" t="s">
        <v>79</v>
      </c>
      <c r="K341" s="44" t="s">
        <v>80</v>
      </c>
      <c r="L341" s="53">
        <v>11100</v>
      </c>
      <c r="M341" s="44" t="s">
        <v>28</v>
      </c>
      <c r="N341" s="137"/>
      <c r="O341" s="140"/>
      <c r="P341" s="143"/>
      <c r="Q341" s="146"/>
      <c r="R341" s="146"/>
    </row>
    <row r="342" spans="1:18" x14ac:dyDescent="0.35">
      <c r="A342" s="121"/>
      <c r="B342" s="121"/>
      <c r="C342" s="121"/>
      <c r="D342" s="127"/>
      <c r="E342" s="127"/>
      <c r="F342" s="127"/>
      <c r="G342" s="131"/>
      <c r="H342" s="134"/>
      <c r="I342" s="45" t="s">
        <v>765</v>
      </c>
      <c r="J342" s="46" t="s">
        <v>766</v>
      </c>
      <c r="K342" s="44" t="s">
        <v>83</v>
      </c>
      <c r="L342" s="53">
        <v>11013</v>
      </c>
      <c r="M342" s="44" t="s">
        <v>28</v>
      </c>
      <c r="N342" s="137"/>
      <c r="O342" s="140"/>
      <c r="P342" s="143"/>
      <c r="Q342" s="146"/>
      <c r="R342" s="146"/>
    </row>
    <row r="343" spans="1:18" x14ac:dyDescent="0.35">
      <c r="A343" s="121"/>
      <c r="B343" s="121"/>
      <c r="C343" s="121"/>
      <c r="D343" s="129"/>
      <c r="E343" s="129"/>
      <c r="F343" s="129"/>
      <c r="G343" s="132"/>
      <c r="H343" s="135"/>
      <c r="I343" s="45" t="s">
        <v>81</v>
      </c>
      <c r="J343" s="46" t="s">
        <v>82</v>
      </c>
      <c r="K343" s="44" t="s">
        <v>83</v>
      </c>
      <c r="L343" s="53">
        <v>11013</v>
      </c>
      <c r="M343" s="44" t="s">
        <v>28</v>
      </c>
      <c r="N343" s="138"/>
      <c r="O343" s="141"/>
      <c r="P343" s="144"/>
      <c r="Q343" s="147"/>
      <c r="R343" s="147"/>
    </row>
    <row r="344" spans="1:18" x14ac:dyDescent="0.35">
      <c r="A344" s="121">
        <f>+A340+1</f>
        <v>62</v>
      </c>
      <c r="B344" s="121"/>
      <c r="C344" s="121"/>
      <c r="D344" s="128" t="s">
        <v>873</v>
      </c>
      <c r="E344" s="117">
        <v>5</v>
      </c>
      <c r="F344" s="117" t="s">
        <v>615</v>
      </c>
      <c r="G344" s="115">
        <v>45537</v>
      </c>
      <c r="H344" s="115">
        <v>46998</v>
      </c>
      <c r="I344" s="45" t="s">
        <v>78</v>
      </c>
      <c r="J344" s="46" t="s">
        <v>79</v>
      </c>
      <c r="K344" s="46" t="s">
        <v>80</v>
      </c>
      <c r="L344" s="46">
        <v>11100</v>
      </c>
      <c r="M344" s="46" t="s">
        <v>28</v>
      </c>
      <c r="N344" s="160">
        <v>1883829.7</v>
      </c>
      <c r="O344" s="167">
        <v>0.8</v>
      </c>
      <c r="P344" s="167">
        <v>0.2</v>
      </c>
      <c r="Q344" s="145" t="s">
        <v>885</v>
      </c>
      <c r="R344" s="145" t="s">
        <v>886</v>
      </c>
    </row>
    <row r="345" spans="1:18" x14ac:dyDescent="0.35">
      <c r="A345" s="121"/>
      <c r="B345" s="121"/>
      <c r="C345" s="121"/>
      <c r="D345" s="127"/>
      <c r="E345" s="117"/>
      <c r="F345" s="117"/>
      <c r="G345" s="115"/>
      <c r="H345" s="115"/>
      <c r="I345" s="45" t="s">
        <v>90</v>
      </c>
      <c r="J345" s="46" t="s">
        <v>91</v>
      </c>
      <c r="K345" s="46" t="s">
        <v>92</v>
      </c>
      <c r="L345" s="46">
        <v>74400</v>
      </c>
      <c r="M345" s="46" t="s">
        <v>22</v>
      </c>
      <c r="N345" s="161"/>
      <c r="O345" s="167"/>
      <c r="P345" s="167"/>
      <c r="Q345" s="146"/>
      <c r="R345" s="146"/>
    </row>
    <row r="346" spans="1:18" ht="29" x14ac:dyDescent="0.35">
      <c r="A346" s="121"/>
      <c r="B346" s="121"/>
      <c r="C346" s="121"/>
      <c r="D346" s="127"/>
      <c r="E346" s="117"/>
      <c r="F346" s="117"/>
      <c r="G346" s="115"/>
      <c r="H346" s="115"/>
      <c r="I346" s="45" t="s">
        <v>874</v>
      </c>
      <c r="J346" s="46" t="s">
        <v>878</v>
      </c>
      <c r="K346" s="46" t="s">
        <v>879</v>
      </c>
      <c r="L346" s="46">
        <v>74130</v>
      </c>
      <c r="M346" s="46" t="s">
        <v>22</v>
      </c>
      <c r="N346" s="161"/>
      <c r="O346" s="167"/>
      <c r="P346" s="167"/>
      <c r="Q346" s="146"/>
      <c r="R346" s="146"/>
    </row>
    <row r="347" spans="1:18" x14ac:dyDescent="0.35">
      <c r="A347" s="121"/>
      <c r="B347" s="121"/>
      <c r="C347" s="121"/>
      <c r="D347" s="127"/>
      <c r="E347" s="117"/>
      <c r="F347" s="117"/>
      <c r="G347" s="115"/>
      <c r="H347" s="115"/>
      <c r="I347" s="45" t="s">
        <v>875</v>
      </c>
      <c r="J347" s="46" t="s">
        <v>880</v>
      </c>
      <c r="K347" s="46" t="s">
        <v>881</v>
      </c>
      <c r="L347" s="46">
        <v>11010</v>
      </c>
      <c r="M347" s="46" t="s">
        <v>28</v>
      </c>
      <c r="N347" s="161"/>
      <c r="O347" s="167"/>
      <c r="P347" s="167"/>
      <c r="Q347" s="146"/>
      <c r="R347" s="146"/>
    </row>
    <row r="348" spans="1:18" ht="29" x14ac:dyDescent="0.35">
      <c r="A348" s="121"/>
      <c r="B348" s="121"/>
      <c r="C348" s="121"/>
      <c r="D348" s="127"/>
      <c r="E348" s="117"/>
      <c r="F348" s="117"/>
      <c r="G348" s="115"/>
      <c r="H348" s="115"/>
      <c r="I348" s="45" t="s">
        <v>876</v>
      </c>
      <c r="J348" s="46" t="s">
        <v>882</v>
      </c>
      <c r="K348" s="46" t="s">
        <v>883</v>
      </c>
      <c r="L348" s="46">
        <v>11015</v>
      </c>
      <c r="M348" s="46" t="s">
        <v>28</v>
      </c>
      <c r="N348" s="161"/>
      <c r="O348" s="167"/>
      <c r="P348" s="167"/>
      <c r="Q348" s="146"/>
      <c r="R348" s="146"/>
    </row>
    <row r="349" spans="1:18" ht="43.5" x14ac:dyDescent="0.35">
      <c r="A349" s="121"/>
      <c r="B349" s="121"/>
      <c r="C349" s="121"/>
      <c r="D349" s="127"/>
      <c r="E349" s="117"/>
      <c r="F349" s="117"/>
      <c r="G349" s="115"/>
      <c r="H349" s="115"/>
      <c r="I349" s="45" t="s">
        <v>263</v>
      </c>
      <c r="J349" s="46" t="s">
        <v>394</v>
      </c>
      <c r="K349" s="46" t="s">
        <v>395</v>
      </c>
      <c r="L349" s="46">
        <v>11020</v>
      </c>
      <c r="M349" s="46" t="s">
        <v>28</v>
      </c>
      <c r="N349" s="161"/>
      <c r="O349" s="167"/>
      <c r="P349" s="167"/>
      <c r="Q349" s="146"/>
      <c r="R349" s="146"/>
    </row>
    <row r="350" spans="1:18" x14ac:dyDescent="0.35">
      <c r="A350" s="121"/>
      <c r="B350" s="121"/>
      <c r="C350" s="121"/>
      <c r="D350" s="127"/>
      <c r="E350" s="117"/>
      <c r="F350" s="117"/>
      <c r="G350" s="115"/>
      <c r="H350" s="115"/>
      <c r="I350" s="45" t="s">
        <v>877</v>
      </c>
      <c r="J350" s="46" t="s">
        <v>884</v>
      </c>
      <c r="K350" s="46" t="s">
        <v>80</v>
      </c>
      <c r="L350" s="46">
        <v>11100</v>
      </c>
      <c r="M350" s="46" t="s">
        <v>28</v>
      </c>
      <c r="N350" s="161"/>
      <c r="O350" s="167"/>
      <c r="P350" s="167"/>
      <c r="Q350" s="146"/>
      <c r="R350" s="146"/>
    </row>
    <row r="351" spans="1:18" ht="29" x14ac:dyDescent="0.35">
      <c r="A351" s="121"/>
      <c r="B351" s="121"/>
      <c r="C351" s="121"/>
      <c r="D351" s="129"/>
      <c r="E351" s="117"/>
      <c r="F351" s="117"/>
      <c r="G351" s="115"/>
      <c r="H351" s="115"/>
      <c r="I351" s="45" t="s">
        <v>81</v>
      </c>
      <c r="J351" s="46" t="s">
        <v>82</v>
      </c>
      <c r="K351" s="46" t="s">
        <v>83</v>
      </c>
      <c r="L351" s="46">
        <v>11013</v>
      </c>
      <c r="M351" s="46" t="s">
        <v>28</v>
      </c>
      <c r="N351" s="162"/>
      <c r="O351" s="167"/>
      <c r="P351" s="167"/>
      <c r="Q351" s="147"/>
      <c r="R351" s="147"/>
    </row>
    <row r="352" spans="1:18" x14ac:dyDescent="0.35">
      <c r="A352" s="121">
        <f>+A344+1</f>
        <v>63</v>
      </c>
      <c r="D352" s="117" t="s">
        <v>926</v>
      </c>
      <c r="E352" s="124">
        <v>5</v>
      </c>
      <c r="F352" s="124" t="s">
        <v>615</v>
      </c>
      <c r="G352" s="115">
        <v>45778</v>
      </c>
      <c r="H352" s="115">
        <v>46873</v>
      </c>
      <c r="I352" s="45" t="s">
        <v>655</v>
      </c>
      <c r="J352" s="46" t="s">
        <v>656</v>
      </c>
      <c r="K352" s="46" t="s">
        <v>657</v>
      </c>
      <c r="L352" s="46">
        <v>74300</v>
      </c>
      <c r="M352" s="46" t="s">
        <v>22</v>
      </c>
      <c r="N352" s="94">
        <v>2152816</v>
      </c>
      <c r="O352" s="125">
        <v>0.8</v>
      </c>
      <c r="P352" s="125">
        <v>0.2</v>
      </c>
      <c r="Q352" s="126" t="s">
        <v>927</v>
      </c>
      <c r="R352" s="126" t="s">
        <v>928</v>
      </c>
    </row>
    <row r="353" spans="1:18" x14ac:dyDescent="0.35">
      <c r="A353" s="121"/>
      <c r="D353" s="117"/>
      <c r="E353" s="124"/>
      <c r="F353" s="124"/>
      <c r="G353" s="115"/>
      <c r="H353" s="115"/>
      <c r="I353" s="45" t="s">
        <v>877</v>
      </c>
      <c r="J353" s="46" t="s">
        <v>884</v>
      </c>
      <c r="K353" s="46" t="s">
        <v>80</v>
      </c>
      <c r="L353" s="46">
        <v>11100</v>
      </c>
      <c r="M353" s="46" t="s">
        <v>28</v>
      </c>
      <c r="N353" s="95"/>
      <c r="O353" s="125"/>
      <c r="P353" s="125"/>
      <c r="Q353" s="126"/>
      <c r="R353" s="126"/>
    </row>
    <row r="354" spans="1:18" ht="29" x14ac:dyDescent="0.35">
      <c r="A354" s="121"/>
      <c r="D354" s="117"/>
      <c r="E354" s="124"/>
      <c r="F354" s="124"/>
      <c r="G354" s="115"/>
      <c r="H354" s="115"/>
      <c r="I354" s="45" t="s">
        <v>876</v>
      </c>
      <c r="J354" s="46" t="s">
        <v>882</v>
      </c>
      <c r="K354" s="46" t="s">
        <v>883</v>
      </c>
      <c r="L354" s="46">
        <v>11015</v>
      </c>
      <c r="M354" s="46" t="s">
        <v>28</v>
      </c>
      <c r="N354" s="96"/>
      <c r="O354" s="125"/>
      <c r="P354" s="125"/>
      <c r="Q354" s="126"/>
      <c r="R354" s="126"/>
    </row>
    <row r="355" spans="1:18" x14ac:dyDescent="0.35">
      <c r="D355" s="16" t="s">
        <v>658</v>
      </c>
      <c r="E355" s="17"/>
      <c r="F355" s="17"/>
      <c r="G355" s="18"/>
      <c r="H355" s="20"/>
      <c r="I355" s="48"/>
      <c r="J355" s="48"/>
      <c r="K355" s="48"/>
      <c r="L355" s="55"/>
      <c r="M355" s="48"/>
      <c r="O355" s="19"/>
      <c r="P355" s="19"/>
      <c r="Q355" s="26"/>
      <c r="R355" s="27"/>
    </row>
    <row r="356" spans="1:18" x14ac:dyDescent="0.35">
      <c r="A356" s="121">
        <f>+A352+1</f>
        <v>64</v>
      </c>
      <c r="D356" s="127" t="s">
        <v>659</v>
      </c>
      <c r="E356" s="127">
        <v>5</v>
      </c>
      <c r="F356" s="127" t="s">
        <v>615</v>
      </c>
      <c r="G356" s="131" t="s">
        <v>616</v>
      </c>
      <c r="H356" s="134">
        <v>46998</v>
      </c>
      <c r="I356" s="37" t="s">
        <v>336</v>
      </c>
      <c r="J356" s="37" t="s">
        <v>501</v>
      </c>
      <c r="K356" s="37" t="s">
        <v>41</v>
      </c>
      <c r="L356" s="50">
        <v>6364</v>
      </c>
      <c r="M356" s="37" t="s">
        <v>22</v>
      </c>
      <c r="N356" s="116">
        <v>712499.19999999995</v>
      </c>
      <c r="O356" s="140">
        <v>0.79999999999999993</v>
      </c>
      <c r="P356" s="143">
        <v>0.19999999999999998</v>
      </c>
      <c r="Q356" s="146" t="s">
        <v>660</v>
      </c>
      <c r="R356" s="146" t="s">
        <v>661</v>
      </c>
    </row>
    <row r="357" spans="1:18" x14ac:dyDescent="0.35">
      <c r="A357" s="121"/>
      <c r="D357" s="127"/>
      <c r="E357" s="127"/>
      <c r="F357" s="127"/>
      <c r="G357" s="131"/>
      <c r="H357" s="134"/>
      <c r="I357" s="44" t="s">
        <v>120</v>
      </c>
      <c r="J357" s="44" t="s">
        <v>121</v>
      </c>
      <c r="K357" s="44" t="s">
        <v>122</v>
      </c>
      <c r="L357" s="51">
        <v>12100</v>
      </c>
      <c r="M357" s="44" t="s">
        <v>28</v>
      </c>
      <c r="N357" s="116"/>
      <c r="O357" s="140"/>
      <c r="P357" s="143"/>
      <c r="Q357" s="146"/>
      <c r="R357" s="146"/>
    </row>
    <row r="358" spans="1:18" x14ac:dyDescent="0.35">
      <c r="A358" s="121"/>
      <c r="D358" s="127"/>
      <c r="E358" s="127"/>
      <c r="F358" s="127"/>
      <c r="G358" s="131"/>
      <c r="H358" s="134"/>
      <c r="I358" s="44" t="s">
        <v>232</v>
      </c>
      <c r="J358" s="44" t="s">
        <v>352</v>
      </c>
      <c r="K358" s="44" t="s">
        <v>44</v>
      </c>
      <c r="L358" s="51">
        <v>16121</v>
      </c>
      <c r="M358" s="44" t="s">
        <v>28</v>
      </c>
      <c r="N358" s="116"/>
      <c r="O358" s="140"/>
      <c r="P358" s="143"/>
      <c r="Q358" s="146"/>
      <c r="R358" s="146"/>
    </row>
    <row r="359" spans="1:18" x14ac:dyDescent="0.35">
      <c r="A359" s="121"/>
      <c r="D359" s="127"/>
      <c r="E359" s="127"/>
      <c r="F359" s="127"/>
      <c r="G359" s="131"/>
      <c r="H359" s="134"/>
      <c r="I359" s="44" t="s">
        <v>662</v>
      </c>
      <c r="J359" s="44" t="s">
        <v>420</v>
      </c>
      <c r="K359" s="44" t="s">
        <v>122</v>
      </c>
      <c r="L359" s="51">
        <v>12100</v>
      </c>
      <c r="M359" s="44" t="s">
        <v>28</v>
      </c>
      <c r="N359" s="116"/>
      <c r="O359" s="140"/>
      <c r="P359" s="143"/>
      <c r="Q359" s="146"/>
      <c r="R359" s="146"/>
    </row>
    <row r="360" spans="1:18" x14ac:dyDescent="0.35">
      <c r="A360" s="121"/>
      <c r="D360" s="127"/>
      <c r="E360" s="127"/>
      <c r="F360" s="127"/>
      <c r="G360" s="131"/>
      <c r="H360" s="134"/>
      <c r="I360" s="36" t="s">
        <v>53</v>
      </c>
      <c r="J360" s="36" t="s">
        <v>54</v>
      </c>
      <c r="K360" s="36" t="s">
        <v>44</v>
      </c>
      <c r="L360" s="52">
        <v>16149</v>
      </c>
      <c r="M360" s="36" t="s">
        <v>28</v>
      </c>
      <c r="N360" s="116"/>
      <c r="O360" s="140"/>
      <c r="P360" s="143"/>
      <c r="Q360" s="146"/>
      <c r="R360" s="146"/>
    </row>
    <row r="361" spans="1:18" x14ac:dyDescent="0.35">
      <c r="A361" s="121">
        <f>+A356+1</f>
        <v>65</v>
      </c>
      <c r="D361" s="124" t="s">
        <v>887</v>
      </c>
      <c r="E361" s="117">
        <v>5</v>
      </c>
      <c r="F361" s="124" t="s">
        <v>615</v>
      </c>
      <c r="G361" s="115">
        <v>45778</v>
      </c>
      <c r="H361" s="115">
        <v>46873</v>
      </c>
      <c r="I361" s="45" t="s">
        <v>53</v>
      </c>
      <c r="J361" s="46" t="s">
        <v>54</v>
      </c>
      <c r="K361" s="46" t="s">
        <v>44</v>
      </c>
      <c r="L361" s="46">
        <v>16149</v>
      </c>
      <c r="M361" s="46" t="s">
        <v>28</v>
      </c>
      <c r="N361" s="160">
        <v>3889848.3</v>
      </c>
      <c r="O361" s="167">
        <v>0.8</v>
      </c>
      <c r="P361" s="167">
        <v>0.2</v>
      </c>
      <c r="Q361" s="145" t="s">
        <v>888</v>
      </c>
      <c r="R361" s="148" t="s">
        <v>889</v>
      </c>
    </row>
    <row r="362" spans="1:18" x14ac:dyDescent="0.35">
      <c r="A362" s="121"/>
      <c r="D362" s="124"/>
      <c r="E362" s="117"/>
      <c r="F362" s="124"/>
      <c r="G362" s="115"/>
      <c r="H362" s="115"/>
      <c r="I362" s="45" t="s">
        <v>281</v>
      </c>
      <c r="J362" s="46" t="s">
        <v>419</v>
      </c>
      <c r="K362" s="46" t="s">
        <v>105</v>
      </c>
      <c r="L362" s="46">
        <v>18100</v>
      </c>
      <c r="M362" s="46" t="s">
        <v>28</v>
      </c>
      <c r="N362" s="161"/>
      <c r="O362" s="167"/>
      <c r="P362" s="167"/>
      <c r="Q362" s="146"/>
      <c r="R362" s="149"/>
    </row>
    <row r="363" spans="1:18" x14ac:dyDescent="0.35">
      <c r="A363" s="121"/>
      <c r="D363" s="124"/>
      <c r="E363" s="117"/>
      <c r="F363" s="124"/>
      <c r="G363" s="115"/>
      <c r="H363" s="115"/>
      <c r="I363" s="45" t="s">
        <v>890</v>
      </c>
      <c r="J363" s="46" t="s">
        <v>891</v>
      </c>
      <c r="K363" s="46" t="s">
        <v>105</v>
      </c>
      <c r="L363" s="46">
        <v>18100</v>
      </c>
      <c r="M363" s="46" t="s">
        <v>28</v>
      </c>
      <c r="N363" s="161"/>
      <c r="O363" s="167"/>
      <c r="P363" s="167"/>
      <c r="Q363" s="146"/>
      <c r="R363" s="149"/>
    </row>
    <row r="364" spans="1:18" x14ac:dyDescent="0.35">
      <c r="A364" s="121"/>
      <c r="D364" s="124"/>
      <c r="E364" s="117"/>
      <c r="F364" s="124"/>
      <c r="G364" s="115"/>
      <c r="H364" s="115"/>
      <c r="I364" s="45" t="s">
        <v>120</v>
      </c>
      <c r="J364" s="46" t="s">
        <v>121</v>
      </c>
      <c r="K364" s="46" t="s">
        <v>122</v>
      </c>
      <c r="L364" s="46">
        <v>12100</v>
      </c>
      <c r="M364" s="46" t="s">
        <v>28</v>
      </c>
      <c r="N364" s="161"/>
      <c r="O364" s="167"/>
      <c r="P364" s="167"/>
      <c r="Q364" s="146"/>
      <c r="R364" s="149"/>
    </row>
    <row r="365" spans="1:18" x14ac:dyDescent="0.35">
      <c r="A365" s="121"/>
      <c r="D365" s="124"/>
      <c r="E365" s="117"/>
      <c r="F365" s="124"/>
      <c r="G365" s="115"/>
      <c r="H365" s="115"/>
      <c r="I365" s="45" t="s">
        <v>662</v>
      </c>
      <c r="J365" s="46" t="s">
        <v>420</v>
      </c>
      <c r="K365" s="46" t="s">
        <v>122</v>
      </c>
      <c r="L365" s="46">
        <v>12100</v>
      </c>
      <c r="M365" s="46" t="s">
        <v>28</v>
      </c>
      <c r="N365" s="161"/>
      <c r="O365" s="167"/>
      <c r="P365" s="167"/>
      <c r="Q365" s="146"/>
      <c r="R365" s="149"/>
    </row>
    <row r="366" spans="1:18" x14ac:dyDescent="0.35">
      <c r="A366" s="121"/>
      <c r="D366" s="124"/>
      <c r="E366" s="117"/>
      <c r="F366" s="124"/>
      <c r="G366" s="115"/>
      <c r="H366" s="115"/>
      <c r="I366" s="45" t="s">
        <v>239</v>
      </c>
      <c r="J366" s="46" t="s">
        <v>363</v>
      </c>
      <c r="K366" s="46" t="s">
        <v>122</v>
      </c>
      <c r="L366" s="46">
        <v>12100</v>
      </c>
      <c r="M366" s="46" t="s">
        <v>28</v>
      </c>
      <c r="N366" s="161"/>
      <c r="O366" s="167"/>
      <c r="P366" s="167"/>
      <c r="Q366" s="146"/>
      <c r="R366" s="149"/>
    </row>
    <row r="367" spans="1:18" ht="15" customHeight="1" x14ac:dyDescent="0.35">
      <c r="A367" s="121"/>
      <c r="D367" s="124"/>
      <c r="E367" s="117"/>
      <c r="F367" s="124"/>
      <c r="G367" s="115"/>
      <c r="H367" s="115"/>
      <c r="I367" s="45" t="s">
        <v>266</v>
      </c>
      <c r="J367" s="46" t="s">
        <v>398</v>
      </c>
      <c r="K367" s="46" t="s">
        <v>399</v>
      </c>
      <c r="L367" s="46">
        <v>12010</v>
      </c>
      <c r="M367" s="46" t="s">
        <v>28</v>
      </c>
      <c r="N367" s="161"/>
      <c r="O367" s="167"/>
      <c r="P367" s="167"/>
      <c r="Q367" s="146"/>
      <c r="R367" s="149"/>
    </row>
    <row r="368" spans="1:18" x14ac:dyDescent="0.35">
      <c r="A368" s="121"/>
      <c r="D368" s="124"/>
      <c r="E368" s="117"/>
      <c r="F368" s="124"/>
      <c r="G368" s="115"/>
      <c r="H368" s="115"/>
      <c r="I368" s="45" t="s">
        <v>336</v>
      </c>
      <c r="J368" s="46" t="s">
        <v>501</v>
      </c>
      <c r="K368" s="46" t="s">
        <v>41</v>
      </c>
      <c r="L368" s="46">
        <v>6364</v>
      </c>
      <c r="M368" s="46" t="s">
        <v>22</v>
      </c>
      <c r="N368" s="161"/>
      <c r="O368" s="167"/>
      <c r="P368" s="167"/>
      <c r="Q368" s="146"/>
      <c r="R368" s="149"/>
    </row>
    <row r="369" spans="1:18" x14ac:dyDescent="0.35">
      <c r="A369" s="121"/>
      <c r="D369" s="124"/>
      <c r="E369" s="117"/>
      <c r="F369" s="124"/>
      <c r="G369" s="115"/>
      <c r="H369" s="115"/>
      <c r="I369" s="45" t="s">
        <v>264</v>
      </c>
      <c r="J369" s="46" t="s">
        <v>396</v>
      </c>
      <c r="K369" s="46" t="s">
        <v>41</v>
      </c>
      <c r="L369" s="46">
        <v>6000</v>
      </c>
      <c r="M369" s="46" t="s">
        <v>22</v>
      </c>
      <c r="N369" s="161"/>
      <c r="O369" s="167"/>
      <c r="P369" s="167"/>
      <c r="Q369" s="146"/>
      <c r="R369" s="149"/>
    </row>
    <row r="370" spans="1:18" x14ac:dyDescent="0.35">
      <c r="A370" s="121"/>
      <c r="D370" s="124"/>
      <c r="E370" s="117"/>
      <c r="F370" s="124"/>
      <c r="G370" s="115"/>
      <c r="H370" s="115"/>
      <c r="I370" s="45" t="s">
        <v>34</v>
      </c>
      <c r="J370" s="46" t="s">
        <v>35</v>
      </c>
      <c r="K370" s="46" t="s">
        <v>36</v>
      </c>
      <c r="L370" s="46">
        <v>6500</v>
      </c>
      <c r="M370" s="46" t="s">
        <v>22</v>
      </c>
      <c r="N370" s="161"/>
      <c r="O370" s="167"/>
      <c r="P370" s="167"/>
      <c r="Q370" s="146"/>
      <c r="R370" s="149"/>
    </row>
    <row r="371" spans="1:18" ht="29" x14ac:dyDescent="0.35">
      <c r="A371" s="121"/>
      <c r="D371" s="124"/>
      <c r="E371" s="117"/>
      <c r="F371" s="124"/>
      <c r="G371" s="115"/>
      <c r="H371" s="115"/>
      <c r="I371" s="45" t="s">
        <v>235</v>
      </c>
      <c r="J371" s="46" t="s">
        <v>356</v>
      </c>
      <c r="K371" s="46" t="s">
        <v>357</v>
      </c>
      <c r="L371" s="46">
        <v>6103</v>
      </c>
      <c r="M371" s="46" t="s">
        <v>22</v>
      </c>
      <c r="N371" s="161"/>
      <c r="O371" s="167"/>
      <c r="P371" s="167"/>
      <c r="Q371" s="146"/>
      <c r="R371" s="149"/>
    </row>
    <row r="372" spans="1:18" x14ac:dyDescent="0.35">
      <c r="A372" s="121"/>
      <c r="D372" s="124"/>
      <c r="E372" s="117"/>
      <c r="F372" s="124"/>
      <c r="G372" s="115"/>
      <c r="H372" s="115"/>
      <c r="I372" s="45" t="s">
        <v>238</v>
      </c>
      <c r="J372" s="46" t="s">
        <v>362</v>
      </c>
      <c r="K372" s="46" t="s">
        <v>41</v>
      </c>
      <c r="L372" s="46">
        <v>6005</v>
      </c>
      <c r="M372" s="46" t="s">
        <v>22</v>
      </c>
      <c r="N372" s="161"/>
      <c r="O372" s="167"/>
      <c r="P372" s="167"/>
      <c r="Q372" s="146"/>
      <c r="R372" s="149"/>
    </row>
    <row r="373" spans="1:18" ht="43.5" x14ac:dyDescent="0.35">
      <c r="A373" s="121"/>
      <c r="D373" s="124"/>
      <c r="E373" s="117"/>
      <c r="F373" s="124"/>
      <c r="G373" s="115"/>
      <c r="H373" s="115"/>
      <c r="I373" s="45" t="s">
        <v>237</v>
      </c>
      <c r="J373" s="46" t="s">
        <v>360</v>
      </c>
      <c r="K373" s="46" t="s">
        <v>361</v>
      </c>
      <c r="L373" s="46">
        <v>6700</v>
      </c>
      <c r="M373" s="46" t="s">
        <v>22</v>
      </c>
      <c r="N373" s="162"/>
      <c r="O373" s="167"/>
      <c r="P373" s="167"/>
      <c r="Q373" s="146"/>
      <c r="R373" s="150"/>
    </row>
    <row r="374" spans="1:18" x14ac:dyDescent="0.35">
      <c r="A374" s="121">
        <f>+A361+1</f>
        <v>66</v>
      </c>
      <c r="D374" s="117" t="s">
        <v>923</v>
      </c>
      <c r="E374" s="117">
        <v>5</v>
      </c>
      <c r="F374" s="117">
        <v>5.2</v>
      </c>
      <c r="G374" s="115">
        <v>45778</v>
      </c>
      <c r="H374" s="115">
        <v>46873</v>
      </c>
      <c r="I374" s="45" t="s">
        <v>120</v>
      </c>
      <c r="J374" s="46" t="s">
        <v>121</v>
      </c>
      <c r="K374" s="46" t="s">
        <v>122</v>
      </c>
      <c r="L374" s="46">
        <v>12100</v>
      </c>
      <c r="M374" s="46" t="s">
        <v>28</v>
      </c>
      <c r="N374" s="168">
        <v>2522585.4</v>
      </c>
      <c r="O374" s="125">
        <v>0.8</v>
      </c>
      <c r="P374" s="125">
        <v>0.2</v>
      </c>
      <c r="Q374" s="177" t="s">
        <v>924</v>
      </c>
      <c r="R374" s="177" t="s">
        <v>925</v>
      </c>
    </row>
    <row r="375" spans="1:18" x14ac:dyDescent="0.35">
      <c r="A375" s="121"/>
      <c r="D375" s="117"/>
      <c r="E375" s="117"/>
      <c r="F375" s="117"/>
      <c r="G375" s="115"/>
      <c r="H375" s="115"/>
      <c r="I375" s="45" t="s">
        <v>239</v>
      </c>
      <c r="J375" s="46" t="s">
        <v>363</v>
      </c>
      <c r="K375" s="46" t="s">
        <v>122</v>
      </c>
      <c r="L375" s="46">
        <v>12100</v>
      </c>
      <c r="M375" s="46" t="s">
        <v>28</v>
      </c>
      <c r="N375" s="169"/>
      <c r="O375" s="125"/>
      <c r="P375" s="125"/>
      <c r="Q375" s="177"/>
      <c r="R375" s="177"/>
    </row>
    <row r="376" spans="1:18" x14ac:dyDescent="0.35">
      <c r="A376" s="121"/>
      <c r="D376" s="117"/>
      <c r="E376" s="117"/>
      <c r="F376" s="117"/>
      <c r="G376" s="115"/>
      <c r="H376" s="115"/>
      <c r="I376" s="45" t="s">
        <v>266</v>
      </c>
      <c r="J376" s="46" t="s">
        <v>398</v>
      </c>
      <c r="K376" s="46" t="s">
        <v>399</v>
      </c>
      <c r="L376" s="46">
        <v>12010</v>
      </c>
      <c r="M376" s="46" t="s">
        <v>28</v>
      </c>
      <c r="N376" s="169"/>
      <c r="O376" s="125"/>
      <c r="P376" s="125"/>
      <c r="Q376" s="177"/>
      <c r="R376" s="177"/>
    </row>
    <row r="377" spans="1:18" x14ac:dyDescent="0.35">
      <c r="A377" s="121"/>
      <c r="D377" s="117"/>
      <c r="E377" s="117"/>
      <c r="F377" s="117"/>
      <c r="G377" s="115"/>
      <c r="H377" s="115"/>
      <c r="I377" s="45" t="s">
        <v>240</v>
      </c>
      <c r="J377" s="46" t="s">
        <v>891</v>
      </c>
      <c r="K377" s="46" t="s">
        <v>105</v>
      </c>
      <c r="L377" s="46">
        <v>18100</v>
      </c>
      <c r="M377" s="46" t="s">
        <v>28</v>
      </c>
      <c r="N377" s="169"/>
      <c r="O377" s="125"/>
      <c r="P377" s="125"/>
      <c r="Q377" s="177"/>
      <c r="R377" s="177"/>
    </row>
    <row r="378" spans="1:18" x14ac:dyDescent="0.35">
      <c r="A378" s="121"/>
      <c r="D378" s="117"/>
      <c r="E378" s="117"/>
      <c r="F378" s="117"/>
      <c r="G378" s="115"/>
      <c r="H378" s="115"/>
      <c r="I378" s="45" t="s">
        <v>232</v>
      </c>
      <c r="J378" s="46" t="s">
        <v>352</v>
      </c>
      <c r="K378" s="46" t="s">
        <v>44</v>
      </c>
      <c r="L378" s="46">
        <v>16121</v>
      </c>
      <c r="M378" s="46" t="s">
        <v>28</v>
      </c>
      <c r="N378" s="169"/>
      <c r="O378" s="125"/>
      <c r="P378" s="125"/>
      <c r="Q378" s="177"/>
      <c r="R378" s="177"/>
    </row>
    <row r="379" spans="1:18" x14ac:dyDescent="0.35">
      <c r="A379" s="121"/>
      <c r="D379" s="117"/>
      <c r="E379" s="117"/>
      <c r="F379" s="117"/>
      <c r="G379" s="115"/>
      <c r="H379" s="115"/>
      <c r="I379" s="45" t="s">
        <v>264</v>
      </c>
      <c r="J379" s="46" t="s">
        <v>396</v>
      </c>
      <c r="K379" s="46" t="s">
        <v>41</v>
      </c>
      <c r="L379" s="46">
        <v>6000</v>
      </c>
      <c r="M379" s="46" t="s">
        <v>22</v>
      </c>
      <c r="N379" s="169"/>
      <c r="O379" s="125"/>
      <c r="P379" s="125"/>
      <c r="Q379" s="177"/>
      <c r="R379" s="177"/>
    </row>
    <row r="380" spans="1:18" x14ac:dyDescent="0.35">
      <c r="A380" s="121"/>
      <c r="D380" s="117"/>
      <c r="E380" s="117"/>
      <c r="F380" s="117"/>
      <c r="G380" s="115"/>
      <c r="H380" s="115"/>
      <c r="I380" s="45" t="s">
        <v>336</v>
      </c>
      <c r="J380" s="46" t="s">
        <v>501</v>
      </c>
      <c r="K380" s="46" t="s">
        <v>41</v>
      </c>
      <c r="L380" s="46">
        <v>6364</v>
      </c>
      <c r="M380" s="46" t="s">
        <v>22</v>
      </c>
      <c r="N380" s="169"/>
      <c r="O380" s="125"/>
      <c r="P380" s="125"/>
      <c r="Q380" s="177"/>
      <c r="R380" s="177"/>
    </row>
    <row r="381" spans="1:18" x14ac:dyDescent="0.35">
      <c r="A381" s="121"/>
      <c r="D381" s="117"/>
      <c r="E381" s="117"/>
      <c r="F381" s="117"/>
      <c r="G381" s="115"/>
      <c r="H381" s="115"/>
      <c r="I381" s="45" t="s">
        <v>34</v>
      </c>
      <c r="J381" s="46" t="s">
        <v>35</v>
      </c>
      <c r="K381" s="46" t="s">
        <v>36</v>
      </c>
      <c r="L381" s="46">
        <v>6500</v>
      </c>
      <c r="M381" s="46" t="s">
        <v>22</v>
      </c>
      <c r="N381" s="169"/>
      <c r="O381" s="125"/>
      <c r="P381" s="125"/>
      <c r="Q381" s="177"/>
      <c r="R381" s="177"/>
    </row>
    <row r="382" spans="1:18" x14ac:dyDescent="0.35">
      <c r="A382" s="121"/>
      <c r="D382" s="117"/>
      <c r="E382" s="117"/>
      <c r="F382" s="117"/>
      <c r="G382" s="115"/>
      <c r="H382" s="115"/>
      <c r="I382" s="45" t="s">
        <v>238</v>
      </c>
      <c r="J382" s="46" t="s">
        <v>362</v>
      </c>
      <c r="K382" s="46" t="s">
        <v>41</v>
      </c>
      <c r="L382" s="46">
        <v>6005</v>
      </c>
      <c r="M382" s="46" t="s">
        <v>22</v>
      </c>
      <c r="N382" s="169"/>
      <c r="O382" s="125"/>
      <c r="P382" s="125"/>
      <c r="Q382" s="177"/>
      <c r="R382" s="177"/>
    </row>
    <row r="383" spans="1:18" x14ac:dyDescent="0.35">
      <c r="A383" s="121"/>
      <c r="D383" s="117"/>
      <c r="E383" s="117"/>
      <c r="F383" s="117"/>
      <c r="G383" s="115"/>
      <c r="H383" s="115"/>
      <c r="I383" s="45" t="s">
        <v>94</v>
      </c>
      <c r="J383" s="46" t="s">
        <v>95</v>
      </c>
      <c r="K383" s="46" t="s">
        <v>41</v>
      </c>
      <c r="L383" s="46">
        <v>6201</v>
      </c>
      <c r="M383" s="46" t="s">
        <v>22</v>
      </c>
      <c r="N383" s="169"/>
      <c r="O383" s="125"/>
      <c r="P383" s="125"/>
      <c r="Q383" s="177"/>
      <c r="R383" s="177"/>
    </row>
    <row r="384" spans="1:18" ht="43.5" x14ac:dyDescent="0.35">
      <c r="A384" s="121"/>
      <c r="D384" s="117"/>
      <c r="E384" s="117"/>
      <c r="F384" s="117"/>
      <c r="G384" s="115"/>
      <c r="H384" s="115"/>
      <c r="I384" s="45" t="s">
        <v>237</v>
      </c>
      <c r="J384" s="46" t="s">
        <v>360</v>
      </c>
      <c r="K384" s="46" t="s">
        <v>361</v>
      </c>
      <c r="L384" s="46">
        <v>6700</v>
      </c>
      <c r="M384" s="46" t="s">
        <v>22</v>
      </c>
      <c r="N384" s="170"/>
      <c r="O384" s="125"/>
      <c r="P384" s="125"/>
      <c r="Q384" s="177"/>
      <c r="R384" s="177"/>
    </row>
    <row r="385" spans="1:18" x14ac:dyDescent="0.35">
      <c r="D385" s="16" t="s">
        <v>663</v>
      </c>
      <c r="E385" s="17"/>
      <c r="F385" s="17"/>
      <c r="G385" s="18"/>
      <c r="H385" s="20"/>
      <c r="I385" s="49"/>
      <c r="J385" s="49"/>
      <c r="K385" s="48"/>
      <c r="L385" s="55"/>
      <c r="M385" s="48"/>
      <c r="O385" s="19"/>
      <c r="P385" s="19"/>
      <c r="Q385" s="26"/>
      <c r="R385" s="27"/>
    </row>
    <row r="386" spans="1:18" x14ac:dyDescent="0.35">
      <c r="A386" s="121">
        <f>+A374+1</f>
        <v>67</v>
      </c>
      <c r="D386" s="127" t="s">
        <v>664</v>
      </c>
      <c r="E386" s="127">
        <v>5</v>
      </c>
      <c r="F386" s="127" t="s">
        <v>615</v>
      </c>
      <c r="G386" s="131" t="s">
        <v>616</v>
      </c>
      <c r="H386" s="134">
        <v>46998</v>
      </c>
      <c r="I386" s="37" t="s">
        <v>281</v>
      </c>
      <c r="J386" s="37" t="s">
        <v>419</v>
      </c>
      <c r="K386" s="37" t="s">
        <v>105</v>
      </c>
      <c r="L386" s="50">
        <v>18100</v>
      </c>
      <c r="M386" s="37" t="s">
        <v>28</v>
      </c>
      <c r="N386" s="160">
        <v>710000</v>
      </c>
      <c r="O386" s="140">
        <v>0.8</v>
      </c>
      <c r="P386" s="143">
        <v>0.2</v>
      </c>
      <c r="Q386" s="146" t="s">
        <v>665</v>
      </c>
      <c r="R386" s="146" t="s">
        <v>666</v>
      </c>
    </row>
    <row r="387" spans="1:18" x14ac:dyDescent="0.35">
      <c r="A387" s="121"/>
      <c r="D387" s="127"/>
      <c r="E387" s="127"/>
      <c r="F387" s="127"/>
      <c r="G387" s="131"/>
      <c r="H387" s="134"/>
      <c r="I387" s="44" t="s">
        <v>94</v>
      </c>
      <c r="J387" s="44" t="s">
        <v>95</v>
      </c>
      <c r="K387" s="44" t="s">
        <v>41</v>
      </c>
      <c r="L387" s="51">
        <v>6201</v>
      </c>
      <c r="M387" s="44" t="s">
        <v>22</v>
      </c>
      <c r="N387" s="161"/>
      <c r="O387" s="140"/>
      <c r="P387" s="143"/>
      <c r="Q387" s="146"/>
      <c r="R387" s="146"/>
    </row>
    <row r="388" spans="1:18" x14ac:dyDescent="0.35">
      <c r="A388" s="121"/>
      <c r="D388" s="127"/>
      <c r="E388" s="127"/>
      <c r="F388" s="127"/>
      <c r="G388" s="131"/>
      <c r="H388" s="134"/>
      <c r="I388" s="44" t="s">
        <v>662</v>
      </c>
      <c r="J388" s="44" t="s">
        <v>420</v>
      </c>
      <c r="K388" s="44" t="s">
        <v>122</v>
      </c>
      <c r="L388" s="51">
        <v>12100</v>
      </c>
      <c r="M388" s="44" t="s">
        <v>28</v>
      </c>
      <c r="N388" s="161"/>
      <c r="O388" s="140"/>
      <c r="P388" s="143"/>
      <c r="Q388" s="146"/>
      <c r="R388" s="146"/>
    </row>
    <row r="389" spans="1:18" x14ac:dyDescent="0.35">
      <c r="A389" s="121"/>
      <c r="D389" s="127"/>
      <c r="E389" s="127"/>
      <c r="F389" s="127"/>
      <c r="G389" s="131"/>
      <c r="H389" s="134"/>
      <c r="I389" s="44" t="s">
        <v>232</v>
      </c>
      <c r="J389" s="44" t="s">
        <v>352</v>
      </c>
      <c r="K389" s="44" t="s">
        <v>44</v>
      </c>
      <c r="L389" s="51">
        <v>16121</v>
      </c>
      <c r="M389" s="44" t="s">
        <v>28</v>
      </c>
      <c r="N389" s="161"/>
      <c r="O389" s="140"/>
      <c r="P389" s="143"/>
      <c r="Q389" s="146"/>
      <c r="R389" s="146"/>
    </row>
    <row r="390" spans="1:18" x14ac:dyDescent="0.35">
      <c r="A390" s="121"/>
      <c r="D390" s="127"/>
      <c r="E390" s="127"/>
      <c r="F390" s="127"/>
      <c r="G390" s="131"/>
      <c r="H390" s="134"/>
      <c r="I390" s="44" t="s">
        <v>667</v>
      </c>
      <c r="J390" s="44" t="s">
        <v>668</v>
      </c>
      <c r="K390" s="44" t="s">
        <v>462</v>
      </c>
      <c r="L390" s="51">
        <v>12051</v>
      </c>
      <c r="M390" s="44" t="s">
        <v>28</v>
      </c>
      <c r="N390" s="161"/>
      <c r="O390" s="140"/>
      <c r="P390" s="143"/>
      <c r="Q390" s="146"/>
      <c r="R390" s="146"/>
    </row>
    <row r="391" spans="1:18" x14ac:dyDescent="0.35">
      <c r="A391" s="121"/>
      <c r="D391" s="129"/>
      <c r="E391" s="129"/>
      <c r="F391" s="129"/>
      <c r="G391" s="132"/>
      <c r="H391" s="135"/>
      <c r="I391" s="44" t="s">
        <v>283</v>
      </c>
      <c r="J391" s="44" t="s">
        <v>421</v>
      </c>
      <c r="K391" s="44" t="s">
        <v>44</v>
      </c>
      <c r="L391" s="51">
        <v>12163</v>
      </c>
      <c r="M391" s="44" t="s">
        <v>28</v>
      </c>
      <c r="N391" s="162"/>
      <c r="O391" s="141"/>
      <c r="P391" s="144"/>
      <c r="Q391" s="147"/>
      <c r="R391" s="147"/>
    </row>
    <row r="392" spans="1:18" ht="15.75" customHeight="1" x14ac:dyDescent="0.35">
      <c r="A392" s="121">
        <f>+A386+1</f>
        <v>68</v>
      </c>
      <c r="D392" s="166" t="s">
        <v>892</v>
      </c>
      <c r="E392" s="124">
        <v>5</v>
      </c>
      <c r="F392" s="124" t="s">
        <v>615</v>
      </c>
      <c r="G392" s="115">
        <v>45778</v>
      </c>
      <c r="H392" s="115">
        <v>46873</v>
      </c>
      <c r="I392" s="45" t="s">
        <v>893</v>
      </c>
      <c r="J392" s="46" t="s">
        <v>895</v>
      </c>
      <c r="K392" s="46" t="s">
        <v>870</v>
      </c>
      <c r="L392" s="46">
        <v>12084</v>
      </c>
      <c r="M392" s="46" t="s">
        <v>28</v>
      </c>
      <c r="N392" s="160">
        <v>1790000</v>
      </c>
      <c r="O392" s="125">
        <v>0.8</v>
      </c>
      <c r="P392" s="167">
        <v>0.19999999999999998</v>
      </c>
      <c r="Q392" s="126" t="s">
        <v>897</v>
      </c>
      <c r="R392" s="126" t="s">
        <v>898</v>
      </c>
    </row>
    <row r="393" spans="1:18" ht="15.75" customHeight="1" x14ac:dyDescent="0.35">
      <c r="A393" s="121"/>
      <c r="D393" s="166"/>
      <c r="E393" s="124"/>
      <c r="F393" s="124"/>
      <c r="G393" s="115"/>
      <c r="H393" s="115"/>
      <c r="I393" s="45" t="s">
        <v>239</v>
      </c>
      <c r="J393" s="46" t="s">
        <v>363</v>
      </c>
      <c r="K393" s="46" t="s">
        <v>122</v>
      </c>
      <c r="L393" s="46">
        <v>12100</v>
      </c>
      <c r="M393" s="46" t="s">
        <v>28</v>
      </c>
      <c r="N393" s="161"/>
      <c r="O393" s="125"/>
      <c r="P393" s="167"/>
      <c r="Q393" s="126"/>
      <c r="R393" s="126"/>
    </row>
    <row r="394" spans="1:18" x14ac:dyDescent="0.35">
      <c r="A394" s="121"/>
      <c r="D394" s="166"/>
      <c r="E394" s="124"/>
      <c r="F394" s="124"/>
      <c r="G394" s="115"/>
      <c r="H394" s="115"/>
      <c r="I394" s="45" t="s">
        <v>283</v>
      </c>
      <c r="J394" s="46" t="s">
        <v>421</v>
      </c>
      <c r="K394" s="46" t="s">
        <v>44</v>
      </c>
      <c r="L394" s="46">
        <v>12163</v>
      </c>
      <c r="M394" s="46" t="s">
        <v>28</v>
      </c>
      <c r="N394" s="161"/>
      <c r="O394" s="125"/>
      <c r="P394" s="167"/>
      <c r="Q394" s="126"/>
      <c r="R394" s="126"/>
    </row>
    <row r="395" spans="1:18" ht="29" x14ac:dyDescent="0.35">
      <c r="A395" s="121"/>
      <c r="D395" s="166"/>
      <c r="E395" s="124"/>
      <c r="F395" s="124"/>
      <c r="G395" s="115"/>
      <c r="H395" s="115"/>
      <c r="I395" s="45" t="s">
        <v>233</v>
      </c>
      <c r="J395" s="46" t="s">
        <v>353</v>
      </c>
      <c r="K395" s="46" t="s">
        <v>354</v>
      </c>
      <c r="L395" s="46">
        <v>18038</v>
      </c>
      <c r="M395" s="46" t="s">
        <v>28</v>
      </c>
      <c r="N395" s="161"/>
      <c r="O395" s="125"/>
      <c r="P395" s="167"/>
      <c r="Q395" s="126"/>
      <c r="R395" s="126"/>
    </row>
    <row r="396" spans="1:18" x14ac:dyDescent="0.35">
      <c r="A396" s="121"/>
      <c r="D396" s="166"/>
      <c r="E396" s="124"/>
      <c r="F396" s="124"/>
      <c r="G396" s="115"/>
      <c r="H396" s="115"/>
      <c r="I396" s="45" t="s">
        <v>34</v>
      </c>
      <c r="J396" s="46" t="s">
        <v>35</v>
      </c>
      <c r="K396" s="46" t="s">
        <v>36</v>
      </c>
      <c r="L396" s="46">
        <v>6500</v>
      </c>
      <c r="M396" s="46" t="s">
        <v>22</v>
      </c>
      <c r="N396" s="161"/>
      <c r="O396" s="125"/>
      <c r="P396" s="167"/>
      <c r="Q396" s="126"/>
      <c r="R396" s="126"/>
    </row>
    <row r="397" spans="1:18" x14ac:dyDescent="0.35">
      <c r="A397" s="121"/>
      <c r="D397" s="166"/>
      <c r="E397" s="124"/>
      <c r="F397" s="124"/>
      <c r="G397" s="115"/>
      <c r="H397" s="115"/>
      <c r="I397" s="45" t="s">
        <v>240</v>
      </c>
      <c r="J397" s="46" t="s">
        <v>891</v>
      </c>
      <c r="K397" s="46" t="s">
        <v>105</v>
      </c>
      <c r="L397" s="46">
        <v>18100</v>
      </c>
      <c r="M397" s="46" t="s">
        <v>28</v>
      </c>
      <c r="N397" s="161"/>
      <c r="O397" s="125"/>
      <c r="P397" s="167"/>
      <c r="Q397" s="126"/>
      <c r="R397" s="126"/>
    </row>
    <row r="398" spans="1:18" ht="43.5" x14ac:dyDescent="0.35">
      <c r="A398" s="121"/>
      <c r="D398" s="166"/>
      <c r="E398" s="124"/>
      <c r="F398" s="124"/>
      <c r="G398" s="115"/>
      <c r="H398" s="115"/>
      <c r="I398" s="45" t="s">
        <v>237</v>
      </c>
      <c r="J398" s="46" t="s">
        <v>360</v>
      </c>
      <c r="K398" s="46" t="s">
        <v>361</v>
      </c>
      <c r="L398" s="46">
        <v>6700</v>
      </c>
      <c r="M398" s="46" t="s">
        <v>22</v>
      </c>
      <c r="N398" s="161"/>
      <c r="O398" s="125"/>
      <c r="P398" s="167"/>
      <c r="Q398" s="126"/>
      <c r="R398" s="126"/>
    </row>
    <row r="399" spans="1:18" x14ac:dyDescent="0.35">
      <c r="A399" s="121"/>
      <c r="D399" s="166"/>
      <c r="E399" s="124"/>
      <c r="F399" s="124"/>
      <c r="G399" s="115"/>
      <c r="H399" s="115"/>
      <c r="I399" s="45" t="s">
        <v>894</v>
      </c>
      <c r="J399" s="46" t="s">
        <v>896</v>
      </c>
      <c r="K399" s="46" t="s">
        <v>369</v>
      </c>
      <c r="L399" s="46">
        <v>13003</v>
      </c>
      <c r="M399" s="46" t="s">
        <v>22</v>
      </c>
      <c r="N399" s="162"/>
      <c r="O399" s="125"/>
      <c r="P399" s="167"/>
      <c r="Q399" s="126"/>
      <c r="R399" s="126"/>
    </row>
    <row r="400" spans="1:18" x14ac:dyDescent="0.35">
      <c r="A400" s="121">
        <f>+A392+1</f>
        <v>69</v>
      </c>
      <c r="D400" s="124" t="s">
        <v>899</v>
      </c>
      <c r="E400" s="124">
        <v>5</v>
      </c>
      <c r="F400" s="124" t="s">
        <v>615</v>
      </c>
      <c r="G400" s="115">
        <v>45689</v>
      </c>
      <c r="H400" s="115">
        <v>46783</v>
      </c>
      <c r="I400" s="45" t="s">
        <v>667</v>
      </c>
      <c r="J400" s="46" t="s">
        <v>668</v>
      </c>
      <c r="K400" s="46" t="s">
        <v>462</v>
      </c>
      <c r="L400" s="46">
        <v>12051</v>
      </c>
      <c r="M400" s="46" t="s">
        <v>28</v>
      </c>
      <c r="N400" s="160">
        <v>2313000</v>
      </c>
      <c r="O400" s="125">
        <v>0.8</v>
      </c>
      <c r="P400" s="125">
        <v>0.2</v>
      </c>
      <c r="Q400" s="126" t="s">
        <v>900</v>
      </c>
      <c r="R400" s="126" t="s">
        <v>901</v>
      </c>
    </row>
    <row r="401" spans="1:18" x14ac:dyDescent="0.35">
      <c r="A401" s="121"/>
      <c r="D401" s="124"/>
      <c r="E401" s="124"/>
      <c r="F401" s="124"/>
      <c r="G401" s="115"/>
      <c r="H401" s="115"/>
      <c r="I401" s="45" t="s">
        <v>662</v>
      </c>
      <c r="J401" s="46" t="s">
        <v>420</v>
      </c>
      <c r="K401" s="46" t="s">
        <v>122</v>
      </c>
      <c r="L401" s="46">
        <v>12100</v>
      </c>
      <c r="M401" s="46" t="s">
        <v>28</v>
      </c>
      <c r="N401" s="161"/>
      <c r="O401" s="125"/>
      <c r="P401" s="125"/>
      <c r="Q401" s="126"/>
      <c r="R401" s="126"/>
    </row>
    <row r="402" spans="1:18" x14ac:dyDescent="0.35">
      <c r="A402" s="121"/>
      <c r="D402" s="124"/>
      <c r="E402" s="124"/>
      <c r="F402" s="124"/>
      <c r="G402" s="115"/>
      <c r="H402" s="115"/>
      <c r="I402" s="45" t="s">
        <v>146</v>
      </c>
      <c r="J402" s="46" t="s">
        <v>147</v>
      </c>
      <c r="K402" s="46" t="s">
        <v>122</v>
      </c>
      <c r="L402" s="46">
        <v>12100</v>
      </c>
      <c r="M402" s="46" t="s">
        <v>28</v>
      </c>
      <c r="N402" s="161"/>
      <c r="O402" s="125"/>
      <c r="P402" s="125"/>
      <c r="Q402" s="126"/>
      <c r="R402" s="126"/>
    </row>
    <row r="403" spans="1:18" x14ac:dyDescent="0.35">
      <c r="A403" s="121"/>
      <c r="D403" s="124"/>
      <c r="E403" s="124"/>
      <c r="F403" s="124"/>
      <c r="G403" s="115"/>
      <c r="H403" s="115"/>
      <c r="I403" s="45" t="s">
        <v>239</v>
      </c>
      <c r="J403" s="46" t="s">
        <v>363</v>
      </c>
      <c r="K403" s="46" t="s">
        <v>122</v>
      </c>
      <c r="L403" s="46">
        <v>12100</v>
      </c>
      <c r="M403" s="46" t="s">
        <v>28</v>
      </c>
      <c r="N403" s="161"/>
      <c r="O403" s="125"/>
      <c r="P403" s="125"/>
      <c r="Q403" s="126"/>
      <c r="R403" s="126"/>
    </row>
    <row r="404" spans="1:18" x14ac:dyDescent="0.35">
      <c r="A404" s="121"/>
      <c r="D404" s="124"/>
      <c r="E404" s="124"/>
      <c r="F404" s="124"/>
      <c r="G404" s="115"/>
      <c r="H404" s="115"/>
      <c r="I404" s="45" t="s">
        <v>232</v>
      </c>
      <c r="J404" s="46" t="s">
        <v>352</v>
      </c>
      <c r="K404" s="46" t="s">
        <v>44</v>
      </c>
      <c r="L404" s="46">
        <v>16121</v>
      </c>
      <c r="M404" s="46" t="s">
        <v>28</v>
      </c>
      <c r="N404" s="161"/>
      <c r="O404" s="125"/>
      <c r="P404" s="125"/>
      <c r="Q404" s="126"/>
      <c r="R404" s="126"/>
    </row>
    <row r="405" spans="1:18" x14ac:dyDescent="0.35">
      <c r="A405" s="121"/>
      <c r="D405" s="124"/>
      <c r="E405" s="124"/>
      <c r="F405" s="124"/>
      <c r="G405" s="115"/>
      <c r="H405" s="115"/>
      <c r="I405" s="45" t="s">
        <v>240</v>
      </c>
      <c r="J405" s="46" t="s">
        <v>891</v>
      </c>
      <c r="K405" s="46" t="s">
        <v>105</v>
      </c>
      <c r="L405" s="46">
        <v>18100</v>
      </c>
      <c r="M405" s="46" t="s">
        <v>28</v>
      </c>
      <c r="N405" s="161"/>
      <c r="O405" s="125"/>
      <c r="P405" s="125"/>
      <c r="Q405" s="126"/>
      <c r="R405" s="126"/>
    </row>
    <row r="406" spans="1:18" x14ac:dyDescent="0.35">
      <c r="A406" s="121"/>
      <c r="D406" s="124"/>
      <c r="E406" s="124"/>
      <c r="F406" s="124"/>
      <c r="G406" s="115"/>
      <c r="H406" s="115"/>
      <c r="I406" s="45" t="s">
        <v>336</v>
      </c>
      <c r="J406" s="46" t="s">
        <v>501</v>
      </c>
      <c r="K406" s="46" t="s">
        <v>41</v>
      </c>
      <c r="L406" s="46">
        <v>6364</v>
      </c>
      <c r="M406" s="46" t="s">
        <v>22</v>
      </c>
      <c r="N406" s="161"/>
      <c r="O406" s="125"/>
      <c r="P406" s="125"/>
      <c r="Q406" s="126"/>
      <c r="R406" s="126"/>
    </row>
    <row r="407" spans="1:18" x14ac:dyDescent="0.35">
      <c r="A407" s="121"/>
      <c r="D407" s="124"/>
      <c r="E407" s="124"/>
      <c r="F407" s="124"/>
      <c r="G407" s="115"/>
      <c r="H407" s="115"/>
      <c r="I407" s="45" t="s">
        <v>34</v>
      </c>
      <c r="J407" s="46" t="s">
        <v>35</v>
      </c>
      <c r="K407" s="46" t="s">
        <v>36</v>
      </c>
      <c r="L407" s="46">
        <v>6500</v>
      </c>
      <c r="M407" s="46" t="s">
        <v>22</v>
      </c>
      <c r="N407" s="161"/>
      <c r="O407" s="125"/>
      <c r="P407" s="125"/>
      <c r="Q407" s="126"/>
      <c r="R407" s="126"/>
    </row>
    <row r="408" spans="1:18" x14ac:dyDescent="0.35">
      <c r="A408" s="121"/>
      <c r="D408" s="124"/>
      <c r="E408" s="124"/>
      <c r="F408" s="124"/>
      <c r="G408" s="115"/>
      <c r="H408" s="115"/>
      <c r="I408" s="45" t="s">
        <v>238</v>
      </c>
      <c r="J408" s="46" t="s">
        <v>362</v>
      </c>
      <c r="K408" s="46" t="s">
        <v>41</v>
      </c>
      <c r="L408" s="46">
        <v>6005</v>
      </c>
      <c r="M408" s="46" t="s">
        <v>22</v>
      </c>
      <c r="N408" s="161"/>
      <c r="O408" s="125"/>
      <c r="P408" s="125"/>
      <c r="Q408" s="126"/>
      <c r="R408" s="126"/>
    </row>
    <row r="409" spans="1:18" ht="43.5" x14ac:dyDescent="0.35">
      <c r="A409" s="121"/>
      <c r="D409" s="124"/>
      <c r="E409" s="124"/>
      <c r="F409" s="124"/>
      <c r="G409" s="115"/>
      <c r="H409" s="115"/>
      <c r="I409" s="45" t="s">
        <v>237</v>
      </c>
      <c r="J409" s="46" t="s">
        <v>360</v>
      </c>
      <c r="K409" s="46" t="s">
        <v>361</v>
      </c>
      <c r="L409" s="46">
        <v>6700</v>
      </c>
      <c r="M409" s="46" t="s">
        <v>22</v>
      </c>
      <c r="N409" s="162"/>
      <c r="O409" s="125"/>
      <c r="P409" s="125"/>
      <c r="Q409" s="126"/>
      <c r="R409" s="126"/>
    </row>
    <row r="410" spans="1:18" x14ac:dyDescent="0.35">
      <c r="A410" s="121">
        <f>+A400+1</f>
        <v>70</v>
      </c>
      <c r="D410" s="124" t="s">
        <v>902</v>
      </c>
      <c r="E410" s="124">
        <v>5</v>
      </c>
      <c r="F410" s="124">
        <v>5.2</v>
      </c>
      <c r="G410" s="100">
        <v>45809</v>
      </c>
      <c r="H410" s="100">
        <v>46904</v>
      </c>
      <c r="I410" s="45" t="s">
        <v>283</v>
      </c>
      <c r="J410" s="46" t="s">
        <v>421</v>
      </c>
      <c r="K410" s="46" t="s">
        <v>44</v>
      </c>
      <c r="L410" s="46">
        <v>12163</v>
      </c>
      <c r="M410" s="46" t="s">
        <v>28</v>
      </c>
      <c r="N410" s="247">
        <v>2312000</v>
      </c>
      <c r="O410" s="171">
        <v>0.8</v>
      </c>
      <c r="P410" s="171">
        <v>0.2</v>
      </c>
      <c r="Q410" s="174" t="s">
        <v>903</v>
      </c>
      <c r="R410" s="163" t="s">
        <v>904</v>
      </c>
    </row>
    <row r="411" spans="1:18" x14ac:dyDescent="0.35">
      <c r="A411" s="121"/>
      <c r="D411" s="124"/>
      <c r="E411" s="124"/>
      <c r="F411" s="124"/>
      <c r="G411" s="101"/>
      <c r="H411" s="101"/>
      <c r="I411" s="45" t="s">
        <v>281</v>
      </c>
      <c r="J411" s="46" t="s">
        <v>419</v>
      </c>
      <c r="K411" s="46" t="s">
        <v>105</v>
      </c>
      <c r="L411" s="46">
        <v>18100</v>
      </c>
      <c r="M411" s="46" t="s">
        <v>28</v>
      </c>
      <c r="N411" s="247"/>
      <c r="O411" s="172"/>
      <c r="P411" s="172"/>
      <c r="Q411" s="175"/>
      <c r="R411" s="164"/>
    </row>
    <row r="412" spans="1:18" x14ac:dyDescent="0.35">
      <c r="A412" s="121"/>
      <c r="D412" s="124"/>
      <c r="E412" s="124"/>
      <c r="F412" s="124"/>
      <c r="G412" s="101"/>
      <c r="H412" s="101"/>
      <c r="I412" s="45" t="s">
        <v>662</v>
      </c>
      <c r="J412" s="46" t="s">
        <v>420</v>
      </c>
      <c r="K412" s="46" t="s">
        <v>122</v>
      </c>
      <c r="L412" s="46">
        <v>12100</v>
      </c>
      <c r="M412" s="46" t="s">
        <v>28</v>
      </c>
      <c r="N412" s="247"/>
      <c r="O412" s="172"/>
      <c r="P412" s="172"/>
      <c r="Q412" s="175"/>
      <c r="R412" s="164"/>
    </row>
    <row r="413" spans="1:18" x14ac:dyDescent="0.35">
      <c r="A413" s="121"/>
      <c r="D413" s="124"/>
      <c r="E413" s="124"/>
      <c r="F413" s="124"/>
      <c r="G413" s="101"/>
      <c r="H413" s="101"/>
      <c r="I413" s="45" t="s">
        <v>232</v>
      </c>
      <c r="J413" s="46" t="s">
        <v>352</v>
      </c>
      <c r="K413" s="46" t="s">
        <v>44</v>
      </c>
      <c r="L413" s="46">
        <v>16121</v>
      </c>
      <c r="M413" s="46" t="s">
        <v>28</v>
      </c>
      <c r="N413" s="247"/>
      <c r="O413" s="172"/>
      <c r="P413" s="172"/>
      <c r="Q413" s="175"/>
      <c r="R413" s="164"/>
    </row>
    <row r="414" spans="1:18" x14ac:dyDescent="0.35">
      <c r="A414" s="121"/>
      <c r="D414" s="124"/>
      <c r="E414" s="124"/>
      <c r="F414" s="124"/>
      <c r="G414" s="101"/>
      <c r="H414" s="101"/>
      <c r="I414" s="45" t="s">
        <v>336</v>
      </c>
      <c r="J414" s="46" t="s">
        <v>501</v>
      </c>
      <c r="K414" s="46" t="s">
        <v>41</v>
      </c>
      <c r="L414" s="46">
        <v>6364</v>
      </c>
      <c r="M414" s="46" t="s">
        <v>22</v>
      </c>
      <c r="N414" s="247"/>
      <c r="O414" s="172"/>
      <c r="P414" s="172"/>
      <c r="Q414" s="175"/>
      <c r="R414" s="164"/>
    </row>
    <row r="415" spans="1:18" x14ac:dyDescent="0.35">
      <c r="A415" s="121"/>
      <c r="D415" s="124"/>
      <c r="E415" s="124"/>
      <c r="F415" s="124"/>
      <c r="G415" s="102"/>
      <c r="H415" s="102"/>
      <c r="I415" s="45" t="s">
        <v>238</v>
      </c>
      <c r="J415" s="46" t="s">
        <v>362</v>
      </c>
      <c r="K415" s="46" t="s">
        <v>41</v>
      </c>
      <c r="L415" s="46">
        <v>6005</v>
      </c>
      <c r="M415" s="46" t="s">
        <v>22</v>
      </c>
      <c r="N415" s="247"/>
      <c r="O415" s="173"/>
      <c r="P415" s="173"/>
      <c r="Q415" s="176"/>
      <c r="R415" s="165"/>
    </row>
    <row r="416" spans="1:18" x14ac:dyDescent="0.35">
      <c r="D416" s="67"/>
      <c r="E416" s="122" t="s">
        <v>930</v>
      </c>
      <c r="F416" s="123"/>
      <c r="G416" s="123"/>
      <c r="H416" s="123"/>
      <c r="I416" s="123"/>
      <c r="J416" s="123"/>
      <c r="K416" s="123"/>
      <c r="L416" s="123"/>
      <c r="M416" s="123"/>
      <c r="N416" s="123"/>
      <c r="O416" s="123"/>
      <c r="P416" s="123"/>
      <c r="Q416" s="123"/>
      <c r="R416" s="123"/>
    </row>
    <row r="417" spans="1:18" x14ac:dyDescent="0.35">
      <c r="A417" s="121">
        <f>A410+1</f>
        <v>71</v>
      </c>
      <c r="D417" s="116" t="s">
        <v>692</v>
      </c>
      <c r="E417" s="97">
        <v>1</v>
      </c>
      <c r="F417" s="97" t="s">
        <v>222</v>
      </c>
      <c r="G417" s="100">
        <v>45566</v>
      </c>
      <c r="H417" s="118">
        <v>46112</v>
      </c>
      <c r="I417" s="38" t="s">
        <v>767</v>
      </c>
      <c r="J417" s="39" t="s">
        <v>769</v>
      </c>
      <c r="K417" s="56" t="s">
        <v>771</v>
      </c>
      <c r="L417" s="58">
        <v>6260</v>
      </c>
      <c r="M417" s="61" t="s">
        <v>22</v>
      </c>
      <c r="N417" s="247">
        <v>74632.600000000006</v>
      </c>
      <c r="O417" s="106">
        <v>0.8</v>
      </c>
      <c r="P417" s="106">
        <v>0.2</v>
      </c>
      <c r="Q417" s="109" t="s">
        <v>693</v>
      </c>
      <c r="R417" s="91" t="s">
        <v>694</v>
      </c>
    </row>
    <row r="418" spans="1:18" x14ac:dyDescent="0.35">
      <c r="A418" s="121"/>
      <c r="D418" s="116"/>
      <c r="E418" s="99"/>
      <c r="F418" s="99"/>
      <c r="G418" s="102"/>
      <c r="H418" s="120"/>
      <c r="I418" s="42" t="s">
        <v>768</v>
      </c>
      <c r="J418" s="43" t="s">
        <v>770</v>
      </c>
      <c r="K418" s="47" t="s">
        <v>772</v>
      </c>
      <c r="L418" s="60">
        <v>12073</v>
      </c>
      <c r="M418" s="63" t="s">
        <v>28</v>
      </c>
      <c r="N418" s="247"/>
      <c r="O418" s="108"/>
      <c r="P418" s="108"/>
      <c r="Q418" s="111"/>
      <c r="R418" s="93"/>
    </row>
    <row r="419" spans="1:18" x14ac:dyDescent="0.35">
      <c r="A419" s="121">
        <f>A417+1</f>
        <v>72</v>
      </c>
      <c r="D419" s="97" t="s">
        <v>695</v>
      </c>
      <c r="E419" s="97">
        <v>1</v>
      </c>
      <c r="F419" s="97" t="s">
        <v>222</v>
      </c>
      <c r="G419" s="100">
        <v>44197</v>
      </c>
      <c r="H419" s="118">
        <v>46022</v>
      </c>
      <c r="I419" s="68" t="s">
        <v>773</v>
      </c>
      <c r="J419" s="39" t="s">
        <v>755</v>
      </c>
      <c r="K419" s="56" t="s">
        <v>756</v>
      </c>
      <c r="L419" s="58">
        <v>73707</v>
      </c>
      <c r="M419" s="61" t="s">
        <v>22</v>
      </c>
      <c r="N419" s="113">
        <v>75000</v>
      </c>
      <c r="O419" s="107">
        <v>0.8</v>
      </c>
      <c r="P419" s="107">
        <v>0.2</v>
      </c>
      <c r="Q419" s="110" t="s">
        <v>696</v>
      </c>
      <c r="R419" s="92" t="s">
        <v>697</v>
      </c>
    </row>
    <row r="420" spans="1:18" x14ac:dyDescent="0.35">
      <c r="A420" s="121"/>
      <c r="D420" s="98"/>
      <c r="E420" s="98"/>
      <c r="F420" s="98"/>
      <c r="G420" s="101"/>
      <c r="H420" s="119"/>
      <c r="I420" s="69" t="s">
        <v>773</v>
      </c>
      <c r="J420" s="43" t="s">
        <v>774</v>
      </c>
      <c r="K420" s="47" t="s">
        <v>775</v>
      </c>
      <c r="L420" s="60">
        <v>11020</v>
      </c>
      <c r="M420" s="63" t="s">
        <v>28</v>
      </c>
      <c r="N420" s="121"/>
      <c r="O420" s="107"/>
      <c r="P420" s="107"/>
      <c r="Q420" s="213"/>
      <c r="R420" s="204"/>
    </row>
    <row r="421" spans="1:18" x14ac:dyDescent="0.35">
      <c r="A421" s="121">
        <f>A419+1</f>
        <v>73</v>
      </c>
      <c r="D421" s="116" t="s">
        <v>698</v>
      </c>
      <c r="E421" s="97">
        <v>1</v>
      </c>
      <c r="F421" s="97" t="s">
        <v>222</v>
      </c>
      <c r="G421" s="100">
        <v>45628</v>
      </c>
      <c r="H421" s="118">
        <v>46171</v>
      </c>
      <c r="I421" s="38" t="s">
        <v>29</v>
      </c>
      <c r="J421" s="39" t="s">
        <v>30</v>
      </c>
      <c r="K421" s="56" t="s">
        <v>31</v>
      </c>
      <c r="L421" s="58">
        <v>10124</v>
      </c>
      <c r="M421" s="61" t="s">
        <v>28</v>
      </c>
      <c r="N421" s="112">
        <v>71271.14</v>
      </c>
      <c r="O421" s="106">
        <v>0.8</v>
      </c>
      <c r="P421" s="106">
        <v>0.2</v>
      </c>
      <c r="Q421" s="109" t="s">
        <v>699</v>
      </c>
      <c r="R421" s="91" t="s">
        <v>700</v>
      </c>
    </row>
    <row r="422" spans="1:18" x14ac:dyDescent="0.35">
      <c r="A422" s="121"/>
      <c r="D422" s="116"/>
      <c r="E422" s="98"/>
      <c r="F422" s="98"/>
      <c r="G422" s="101"/>
      <c r="H422" s="119"/>
      <c r="I422" s="40" t="s">
        <v>776</v>
      </c>
      <c r="J422" s="41" t="s">
        <v>778</v>
      </c>
      <c r="K422" s="57" t="s">
        <v>41</v>
      </c>
      <c r="L422" s="59">
        <v>6000</v>
      </c>
      <c r="M422" s="62" t="s">
        <v>22</v>
      </c>
      <c r="N422" s="113"/>
      <c r="O422" s="107"/>
      <c r="P422" s="107"/>
      <c r="Q422" s="110"/>
      <c r="R422" s="92"/>
    </row>
    <row r="423" spans="1:18" x14ac:dyDescent="0.35">
      <c r="A423" s="121"/>
      <c r="D423" s="116"/>
      <c r="E423" s="98"/>
      <c r="F423" s="98"/>
      <c r="G423" s="101"/>
      <c r="H423" s="119"/>
      <c r="I423" s="40" t="s">
        <v>235</v>
      </c>
      <c r="J423" s="41" t="s">
        <v>356</v>
      </c>
      <c r="K423" s="57" t="s">
        <v>357</v>
      </c>
      <c r="L423" s="59">
        <v>6103</v>
      </c>
      <c r="M423" s="62" t="s">
        <v>22</v>
      </c>
      <c r="N423" s="113"/>
      <c r="O423" s="107"/>
      <c r="P423" s="107"/>
      <c r="Q423" s="110"/>
      <c r="R423" s="92"/>
    </row>
    <row r="424" spans="1:18" x14ac:dyDescent="0.35">
      <c r="A424" s="121"/>
      <c r="D424" s="116"/>
      <c r="E424" s="99"/>
      <c r="F424" s="99"/>
      <c r="G424" s="102"/>
      <c r="H424" s="120"/>
      <c r="I424" s="42" t="s">
        <v>777</v>
      </c>
      <c r="J424" s="43" t="s">
        <v>779</v>
      </c>
      <c r="K424" s="47" t="s">
        <v>31</v>
      </c>
      <c r="L424" s="60">
        <v>10134</v>
      </c>
      <c r="M424" s="63" t="s">
        <v>28</v>
      </c>
      <c r="N424" s="113"/>
      <c r="O424" s="107"/>
      <c r="P424" s="107"/>
      <c r="Q424" s="110"/>
      <c r="R424" s="92"/>
    </row>
    <row r="425" spans="1:18" x14ac:dyDescent="0.35">
      <c r="A425" s="121">
        <f>A421+1</f>
        <v>74</v>
      </c>
      <c r="D425" s="116" t="s">
        <v>701</v>
      </c>
      <c r="E425" s="97">
        <v>1</v>
      </c>
      <c r="F425" s="97" t="s">
        <v>222</v>
      </c>
      <c r="G425" s="100">
        <v>45566</v>
      </c>
      <c r="H425" s="118">
        <v>45930</v>
      </c>
      <c r="I425" s="38" t="s">
        <v>780</v>
      </c>
      <c r="J425" s="39" t="s">
        <v>783</v>
      </c>
      <c r="K425" s="56" t="s">
        <v>31</v>
      </c>
      <c r="L425" s="58">
        <v>10151</v>
      </c>
      <c r="M425" s="61" t="s">
        <v>28</v>
      </c>
      <c r="N425" s="112">
        <v>74900</v>
      </c>
      <c r="O425" s="106">
        <v>0.8</v>
      </c>
      <c r="P425" s="106">
        <v>0.2</v>
      </c>
      <c r="Q425" s="109" t="s">
        <v>702</v>
      </c>
      <c r="R425" s="91" t="s">
        <v>703</v>
      </c>
    </row>
    <row r="426" spans="1:18" x14ac:dyDescent="0.35">
      <c r="A426" s="121"/>
      <c r="D426" s="116"/>
      <c r="E426" s="98"/>
      <c r="F426" s="98"/>
      <c r="G426" s="101"/>
      <c r="H426" s="119"/>
      <c r="I426" s="40" t="s">
        <v>781</v>
      </c>
      <c r="J426" s="41" t="s">
        <v>784</v>
      </c>
      <c r="K426" s="57" t="s">
        <v>786</v>
      </c>
      <c r="L426" s="59">
        <v>6510</v>
      </c>
      <c r="M426" s="62" t="s">
        <v>22</v>
      </c>
      <c r="N426" s="113"/>
      <c r="O426" s="107"/>
      <c r="P426" s="107"/>
      <c r="Q426" s="110"/>
      <c r="R426" s="92"/>
    </row>
    <row r="427" spans="1:18" x14ac:dyDescent="0.35">
      <c r="A427" s="121"/>
      <c r="D427" s="116"/>
      <c r="E427" s="99"/>
      <c r="F427" s="99"/>
      <c r="G427" s="102"/>
      <c r="H427" s="120"/>
      <c r="I427" s="42" t="s">
        <v>782</v>
      </c>
      <c r="J427" s="43" t="s">
        <v>785</v>
      </c>
      <c r="K427" s="47" t="s">
        <v>41</v>
      </c>
      <c r="L427" s="60">
        <v>6200</v>
      </c>
      <c r="M427" s="63" t="s">
        <v>22</v>
      </c>
      <c r="N427" s="113"/>
      <c r="O427" s="107"/>
      <c r="P427" s="107"/>
      <c r="Q427" s="110"/>
      <c r="R427" s="92"/>
    </row>
    <row r="428" spans="1:18" x14ac:dyDescent="0.35">
      <c r="A428" s="121">
        <f>A425+1</f>
        <v>75</v>
      </c>
      <c r="D428" s="116" t="s">
        <v>704</v>
      </c>
      <c r="E428" s="97">
        <v>1</v>
      </c>
      <c r="F428" s="97" t="s">
        <v>222</v>
      </c>
      <c r="G428" s="100">
        <v>45467</v>
      </c>
      <c r="H428" s="118">
        <v>45989</v>
      </c>
      <c r="I428" s="38" t="s">
        <v>787</v>
      </c>
      <c r="J428" s="39" t="s">
        <v>789</v>
      </c>
      <c r="K428" s="56" t="s">
        <v>790</v>
      </c>
      <c r="L428" s="58">
        <v>11010</v>
      </c>
      <c r="M428" s="61" t="s">
        <v>28</v>
      </c>
      <c r="N428" s="112">
        <v>74912.5</v>
      </c>
      <c r="O428" s="106">
        <v>0.8</v>
      </c>
      <c r="P428" s="106">
        <v>0.2</v>
      </c>
      <c r="Q428" s="109" t="s">
        <v>705</v>
      </c>
      <c r="R428" s="91" t="s">
        <v>706</v>
      </c>
    </row>
    <row r="429" spans="1:18" x14ac:dyDescent="0.35">
      <c r="A429" s="121"/>
      <c r="D429" s="116"/>
      <c r="E429" s="99"/>
      <c r="F429" s="99"/>
      <c r="G429" s="102"/>
      <c r="H429" s="120"/>
      <c r="I429" s="42" t="s">
        <v>788</v>
      </c>
      <c r="J429" s="43" t="s">
        <v>791</v>
      </c>
      <c r="K429" s="47" t="s">
        <v>792</v>
      </c>
      <c r="L429" s="60">
        <v>74310</v>
      </c>
      <c r="M429" s="63" t="s">
        <v>22</v>
      </c>
      <c r="N429" s="113"/>
      <c r="O429" s="107"/>
      <c r="P429" s="107"/>
      <c r="Q429" s="110"/>
      <c r="R429" s="93"/>
    </row>
    <row r="430" spans="1:18" x14ac:dyDescent="0.35">
      <c r="A430" s="121">
        <f>A428+1</f>
        <v>76</v>
      </c>
      <c r="D430" s="116" t="s">
        <v>707</v>
      </c>
      <c r="E430" s="97">
        <v>1</v>
      </c>
      <c r="F430" s="97" t="s">
        <v>222</v>
      </c>
      <c r="G430" s="100">
        <v>45597</v>
      </c>
      <c r="H430" s="118">
        <v>46142</v>
      </c>
      <c r="I430" s="38" t="s">
        <v>793</v>
      </c>
      <c r="J430" s="39" t="s">
        <v>796</v>
      </c>
      <c r="K430" s="56" t="s">
        <v>797</v>
      </c>
      <c r="L430" s="58">
        <v>11020</v>
      </c>
      <c r="M430" s="61" t="s">
        <v>28</v>
      </c>
      <c r="N430" s="112">
        <v>74987.5</v>
      </c>
      <c r="O430" s="106">
        <v>0.8</v>
      </c>
      <c r="P430" s="106">
        <v>0.2</v>
      </c>
      <c r="Q430" s="109" t="s">
        <v>708</v>
      </c>
      <c r="R430" s="91" t="s">
        <v>709</v>
      </c>
    </row>
    <row r="431" spans="1:18" x14ac:dyDescent="0.35">
      <c r="A431" s="121"/>
      <c r="D431" s="116"/>
      <c r="E431" s="98"/>
      <c r="F431" s="98"/>
      <c r="G431" s="101"/>
      <c r="H431" s="119"/>
      <c r="I431" s="40" t="s">
        <v>794</v>
      </c>
      <c r="J431" s="41" t="s">
        <v>798</v>
      </c>
      <c r="K431" s="57" t="s">
        <v>489</v>
      </c>
      <c r="L431" s="59">
        <v>6540</v>
      </c>
      <c r="M431" s="62" t="s">
        <v>22</v>
      </c>
      <c r="N431" s="113"/>
      <c r="O431" s="107"/>
      <c r="P431" s="107"/>
      <c r="Q431" s="110"/>
      <c r="R431" s="92"/>
    </row>
    <row r="432" spans="1:18" x14ac:dyDescent="0.35">
      <c r="A432" s="121"/>
      <c r="D432" s="116"/>
      <c r="E432" s="99"/>
      <c r="F432" s="99"/>
      <c r="G432" s="102"/>
      <c r="H432" s="120"/>
      <c r="I432" s="42" t="s">
        <v>795</v>
      </c>
      <c r="J432" s="43" t="s">
        <v>799</v>
      </c>
      <c r="K432" s="47" t="s">
        <v>800</v>
      </c>
      <c r="L432" s="60">
        <v>20124</v>
      </c>
      <c r="M432" s="63" t="s">
        <v>28</v>
      </c>
      <c r="N432" s="113"/>
      <c r="O432" s="107"/>
      <c r="P432" s="107"/>
      <c r="Q432" s="110"/>
      <c r="R432" s="93"/>
    </row>
    <row r="433" spans="1:18" x14ac:dyDescent="0.35">
      <c r="A433" s="121">
        <f>A430+1</f>
        <v>77</v>
      </c>
      <c r="D433" s="116" t="s">
        <v>710</v>
      </c>
      <c r="E433" s="97">
        <v>1</v>
      </c>
      <c r="F433" s="97" t="s">
        <v>222</v>
      </c>
      <c r="G433" s="100">
        <v>45566</v>
      </c>
      <c r="H433" s="118">
        <v>46112</v>
      </c>
      <c r="I433" s="38" t="s">
        <v>801</v>
      </c>
      <c r="J433" s="39" t="s">
        <v>804</v>
      </c>
      <c r="K433" s="56" t="s">
        <v>31</v>
      </c>
      <c r="L433" s="58">
        <v>10123</v>
      </c>
      <c r="M433" s="61" t="s">
        <v>28</v>
      </c>
      <c r="N433" s="112">
        <v>74910.600000000006</v>
      </c>
      <c r="O433" s="106">
        <v>0.8</v>
      </c>
      <c r="P433" s="106">
        <v>0.2</v>
      </c>
      <c r="Q433" s="109" t="s">
        <v>711</v>
      </c>
      <c r="R433" s="91" t="s">
        <v>712</v>
      </c>
    </row>
    <row r="434" spans="1:18" x14ac:dyDescent="0.35">
      <c r="A434" s="121"/>
      <c r="D434" s="116"/>
      <c r="E434" s="98"/>
      <c r="F434" s="98"/>
      <c r="G434" s="101"/>
      <c r="H434" s="119"/>
      <c r="I434" s="40" t="s">
        <v>802</v>
      </c>
      <c r="J434" s="41" t="s">
        <v>805</v>
      </c>
      <c r="K434" s="57" t="s">
        <v>122</v>
      </c>
      <c r="L434" s="59">
        <v>12100</v>
      </c>
      <c r="M434" s="62" t="s">
        <v>28</v>
      </c>
      <c r="N434" s="113"/>
      <c r="O434" s="107"/>
      <c r="P434" s="107"/>
      <c r="Q434" s="110"/>
      <c r="R434" s="92"/>
    </row>
    <row r="435" spans="1:18" x14ac:dyDescent="0.35">
      <c r="A435" s="121"/>
      <c r="D435" s="116"/>
      <c r="E435" s="99"/>
      <c r="F435" s="99"/>
      <c r="G435" s="102"/>
      <c r="H435" s="120"/>
      <c r="I435" s="42" t="s">
        <v>803</v>
      </c>
      <c r="J435" s="43" t="s">
        <v>806</v>
      </c>
      <c r="K435" s="47" t="s">
        <v>21</v>
      </c>
      <c r="L435" s="60">
        <v>75012</v>
      </c>
      <c r="M435" s="63" t="s">
        <v>22</v>
      </c>
      <c r="N435" s="113"/>
      <c r="O435" s="107"/>
      <c r="P435" s="107"/>
      <c r="Q435" s="110"/>
      <c r="R435" s="93"/>
    </row>
    <row r="436" spans="1:18" x14ac:dyDescent="0.35">
      <c r="A436" s="121">
        <f>A433+1</f>
        <v>78</v>
      </c>
      <c r="D436" s="116" t="s">
        <v>713</v>
      </c>
      <c r="E436" s="97">
        <v>2</v>
      </c>
      <c r="F436" s="97" t="s">
        <v>223</v>
      </c>
      <c r="G436" s="100">
        <v>45658</v>
      </c>
      <c r="H436" s="118">
        <v>46203</v>
      </c>
      <c r="I436" s="38" t="s">
        <v>807</v>
      </c>
      <c r="J436" s="39" t="s">
        <v>810</v>
      </c>
      <c r="K436" s="56" t="s">
        <v>21</v>
      </c>
      <c r="L436" s="58">
        <v>75017</v>
      </c>
      <c r="M436" s="61" t="s">
        <v>22</v>
      </c>
      <c r="N436" s="112">
        <v>74566.8</v>
      </c>
      <c r="O436" s="106">
        <v>0.8</v>
      </c>
      <c r="P436" s="106">
        <v>0.2</v>
      </c>
      <c r="Q436" s="109" t="s">
        <v>714</v>
      </c>
      <c r="R436" s="91" t="s">
        <v>715</v>
      </c>
    </row>
    <row r="437" spans="1:18" x14ac:dyDescent="0.35">
      <c r="A437" s="121"/>
      <c r="D437" s="116"/>
      <c r="E437" s="98"/>
      <c r="F437" s="98"/>
      <c r="G437" s="101"/>
      <c r="H437" s="119"/>
      <c r="I437" s="40" t="s">
        <v>808</v>
      </c>
      <c r="J437" s="41" t="s">
        <v>811</v>
      </c>
      <c r="K437" s="57" t="s">
        <v>772</v>
      </c>
      <c r="L437" s="59">
        <v>12073</v>
      </c>
      <c r="M437" s="62" t="s">
        <v>28</v>
      </c>
      <c r="N437" s="113"/>
      <c r="O437" s="107"/>
      <c r="P437" s="107"/>
      <c r="Q437" s="110"/>
      <c r="R437" s="92"/>
    </row>
    <row r="438" spans="1:18" x14ac:dyDescent="0.35">
      <c r="A438" s="121"/>
      <c r="D438" s="116"/>
      <c r="E438" s="99"/>
      <c r="F438" s="99"/>
      <c r="G438" s="102"/>
      <c r="H438" s="120"/>
      <c r="I438" s="42" t="s">
        <v>809</v>
      </c>
      <c r="J438" s="43" t="s">
        <v>812</v>
      </c>
      <c r="K438" s="47" t="s">
        <v>813</v>
      </c>
      <c r="L438" s="60">
        <v>12084</v>
      </c>
      <c r="M438" s="63" t="s">
        <v>28</v>
      </c>
      <c r="N438" s="113"/>
      <c r="O438" s="107"/>
      <c r="P438" s="107"/>
      <c r="Q438" s="110"/>
      <c r="R438" s="93"/>
    </row>
    <row r="439" spans="1:18" x14ac:dyDescent="0.35">
      <c r="A439" s="121">
        <f>A436+1</f>
        <v>79</v>
      </c>
      <c r="D439" s="116" t="s">
        <v>716</v>
      </c>
      <c r="E439" s="97">
        <v>2</v>
      </c>
      <c r="F439" s="97" t="s">
        <v>33</v>
      </c>
      <c r="G439" s="100">
        <v>45614</v>
      </c>
      <c r="H439" s="118">
        <v>46157</v>
      </c>
      <c r="I439" s="38" t="s">
        <v>814</v>
      </c>
      <c r="J439" s="39" t="s">
        <v>816</v>
      </c>
      <c r="K439" s="56" t="s">
        <v>817</v>
      </c>
      <c r="L439" s="58">
        <v>12060</v>
      </c>
      <c r="M439" s="61" t="s">
        <v>28</v>
      </c>
      <c r="N439" s="112">
        <v>75000</v>
      </c>
      <c r="O439" s="106">
        <v>0.8</v>
      </c>
      <c r="P439" s="106">
        <v>0.2</v>
      </c>
      <c r="Q439" s="109" t="s">
        <v>717</v>
      </c>
      <c r="R439" s="91" t="s">
        <v>718</v>
      </c>
    </row>
    <row r="440" spans="1:18" x14ac:dyDescent="0.35">
      <c r="A440" s="121"/>
      <c r="D440" s="116"/>
      <c r="E440" s="99"/>
      <c r="F440" s="99"/>
      <c r="G440" s="102"/>
      <c r="H440" s="120"/>
      <c r="I440" s="42" t="s">
        <v>815</v>
      </c>
      <c r="J440" s="43" t="s">
        <v>818</v>
      </c>
      <c r="K440" s="47" t="s">
        <v>819</v>
      </c>
      <c r="L440" s="60">
        <v>73330</v>
      </c>
      <c r="M440" s="63" t="s">
        <v>22</v>
      </c>
      <c r="N440" s="113"/>
      <c r="O440" s="107"/>
      <c r="P440" s="107"/>
      <c r="Q440" s="110"/>
      <c r="R440" s="93"/>
    </row>
    <row r="441" spans="1:18" x14ac:dyDescent="0.35">
      <c r="A441" s="121">
        <f>A439+1</f>
        <v>80</v>
      </c>
      <c r="D441" s="116" t="s">
        <v>719</v>
      </c>
      <c r="E441" s="97">
        <v>2</v>
      </c>
      <c r="F441" s="97" t="s">
        <v>33</v>
      </c>
      <c r="G441" s="100">
        <v>45566</v>
      </c>
      <c r="H441" s="118">
        <v>46112</v>
      </c>
      <c r="I441" s="38" t="s">
        <v>820</v>
      </c>
      <c r="J441" s="39" t="s">
        <v>822</v>
      </c>
      <c r="K441" s="56" t="s">
        <v>122</v>
      </c>
      <c r="L441" s="58">
        <v>12100</v>
      </c>
      <c r="M441" s="61" t="s">
        <v>28</v>
      </c>
      <c r="N441" s="112">
        <v>74943</v>
      </c>
      <c r="O441" s="106">
        <v>0.8</v>
      </c>
      <c r="P441" s="106">
        <v>0.2</v>
      </c>
      <c r="Q441" s="109" t="s">
        <v>720</v>
      </c>
      <c r="R441" s="91" t="s">
        <v>721</v>
      </c>
    </row>
    <row r="442" spans="1:18" x14ac:dyDescent="0.35">
      <c r="A442" s="121"/>
      <c r="D442" s="116"/>
      <c r="E442" s="99"/>
      <c r="F442" s="99"/>
      <c r="G442" s="102"/>
      <c r="H442" s="120"/>
      <c r="I442" s="42" t="s">
        <v>821</v>
      </c>
      <c r="J442" s="43" t="s">
        <v>823</v>
      </c>
      <c r="K442" s="47" t="s">
        <v>161</v>
      </c>
      <c r="L442" s="60">
        <v>5200</v>
      </c>
      <c r="M442" s="63" t="s">
        <v>22</v>
      </c>
      <c r="N442" s="113"/>
      <c r="O442" s="107"/>
      <c r="P442" s="107"/>
      <c r="Q442" s="110"/>
      <c r="R442" s="93"/>
    </row>
    <row r="443" spans="1:18" x14ac:dyDescent="0.35">
      <c r="A443" s="121">
        <f>A441+1</f>
        <v>81</v>
      </c>
      <c r="D443" s="116" t="s">
        <v>722</v>
      </c>
      <c r="E443" s="97">
        <v>2</v>
      </c>
      <c r="F443" s="97" t="s">
        <v>33</v>
      </c>
      <c r="G443" s="100">
        <v>45658</v>
      </c>
      <c r="H443" s="118">
        <v>46203</v>
      </c>
      <c r="I443" s="38" t="s">
        <v>824</v>
      </c>
      <c r="J443" s="39" t="s">
        <v>826</v>
      </c>
      <c r="K443" s="56" t="s">
        <v>462</v>
      </c>
      <c r="L443" s="58">
        <v>12051</v>
      </c>
      <c r="M443" s="61" t="s">
        <v>28</v>
      </c>
      <c r="N443" s="112">
        <v>73197.5</v>
      </c>
      <c r="O443" s="106">
        <v>0.8</v>
      </c>
      <c r="P443" s="106">
        <v>0.2</v>
      </c>
      <c r="Q443" s="109" t="s">
        <v>723</v>
      </c>
      <c r="R443" s="91" t="s">
        <v>724</v>
      </c>
    </row>
    <row r="444" spans="1:18" x14ac:dyDescent="0.35">
      <c r="A444" s="121"/>
      <c r="D444" s="116"/>
      <c r="E444" s="99"/>
      <c r="F444" s="99"/>
      <c r="G444" s="102"/>
      <c r="H444" s="120"/>
      <c r="I444" s="42" t="s">
        <v>825</v>
      </c>
      <c r="J444" s="43" t="s">
        <v>827</v>
      </c>
      <c r="K444" s="47" t="s">
        <v>828</v>
      </c>
      <c r="L444" s="60">
        <v>84000</v>
      </c>
      <c r="M444" s="63" t="s">
        <v>22</v>
      </c>
      <c r="N444" s="113"/>
      <c r="O444" s="107"/>
      <c r="P444" s="107"/>
      <c r="Q444" s="110"/>
      <c r="R444" s="93"/>
    </row>
    <row r="445" spans="1:18" x14ac:dyDescent="0.35">
      <c r="A445" s="121">
        <f>A443+1</f>
        <v>82</v>
      </c>
      <c r="D445" s="116" t="s">
        <v>725</v>
      </c>
      <c r="E445" s="97">
        <v>2</v>
      </c>
      <c r="F445" s="97" t="s">
        <v>224</v>
      </c>
      <c r="G445" s="100">
        <v>45658</v>
      </c>
      <c r="H445" s="118">
        <v>46203</v>
      </c>
      <c r="I445" s="38" t="s">
        <v>848</v>
      </c>
      <c r="J445" s="39" t="s">
        <v>850</v>
      </c>
      <c r="K445" s="56" t="s">
        <v>348</v>
      </c>
      <c r="L445" s="58">
        <v>184</v>
      </c>
      <c r="M445" s="61" t="s">
        <v>28</v>
      </c>
      <c r="N445" s="112">
        <v>74981.2</v>
      </c>
      <c r="O445" s="106">
        <v>0.8</v>
      </c>
      <c r="P445" s="106">
        <v>0.2</v>
      </c>
      <c r="Q445" s="109" t="s">
        <v>726</v>
      </c>
      <c r="R445" s="91" t="s">
        <v>727</v>
      </c>
    </row>
    <row r="446" spans="1:18" x14ac:dyDescent="0.35">
      <c r="A446" s="121"/>
      <c r="D446" s="116"/>
      <c r="E446" s="99"/>
      <c r="F446" s="99"/>
      <c r="G446" s="102"/>
      <c r="H446" s="120"/>
      <c r="I446" s="42" t="s">
        <v>849</v>
      </c>
      <c r="J446" s="43" t="s">
        <v>851</v>
      </c>
      <c r="K446" s="47" t="s">
        <v>852</v>
      </c>
      <c r="L446" s="60">
        <v>83310</v>
      </c>
      <c r="M446" s="63" t="s">
        <v>22</v>
      </c>
      <c r="N446" s="113"/>
      <c r="O446" s="107"/>
      <c r="P446" s="107"/>
      <c r="Q446" s="110"/>
      <c r="R446" s="93"/>
    </row>
    <row r="447" spans="1:18" x14ac:dyDescent="0.35">
      <c r="A447" s="121">
        <f>A445+1</f>
        <v>83</v>
      </c>
      <c r="D447" s="116" t="s">
        <v>728</v>
      </c>
      <c r="E447" s="97">
        <v>2</v>
      </c>
      <c r="F447" s="97" t="s">
        <v>224</v>
      </c>
      <c r="G447" s="100">
        <v>45536</v>
      </c>
      <c r="H447" s="118">
        <v>45961</v>
      </c>
      <c r="I447" s="38" t="s">
        <v>853</v>
      </c>
      <c r="J447" s="39" t="s">
        <v>855</v>
      </c>
      <c r="K447" s="56" t="s">
        <v>31</v>
      </c>
      <c r="L447" s="58">
        <v>10122</v>
      </c>
      <c r="M447" s="61" t="s">
        <v>28</v>
      </c>
      <c r="N447" s="112">
        <v>74989.66</v>
      </c>
      <c r="O447" s="106">
        <v>0.8</v>
      </c>
      <c r="P447" s="106">
        <v>0.2</v>
      </c>
      <c r="Q447" s="109" t="s">
        <v>729</v>
      </c>
      <c r="R447" s="91" t="s">
        <v>730</v>
      </c>
    </row>
    <row r="448" spans="1:18" x14ac:dyDescent="0.35">
      <c r="A448" s="121"/>
      <c r="D448" s="116"/>
      <c r="E448" s="99"/>
      <c r="F448" s="99"/>
      <c r="G448" s="102"/>
      <c r="H448" s="120"/>
      <c r="I448" s="42" t="s">
        <v>854</v>
      </c>
      <c r="J448" s="43" t="s">
        <v>856</v>
      </c>
      <c r="K448" s="47" t="s">
        <v>21</v>
      </c>
      <c r="L448" s="60">
        <v>75017</v>
      </c>
      <c r="M448" s="63" t="s">
        <v>22</v>
      </c>
      <c r="N448" s="113"/>
      <c r="O448" s="107"/>
      <c r="P448" s="107"/>
      <c r="Q448" s="110"/>
      <c r="R448" s="93"/>
    </row>
    <row r="449" spans="1:18" x14ac:dyDescent="0.35">
      <c r="A449" s="121">
        <f>A447+1</f>
        <v>84</v>
      </c>
      <c r="D449" s="116" t="s">
        <v>731</v>
      </c>
      <c r="E449" s="97">
        <v>2</v>
      </c>
      <c r="F449" s="97" t="s">
        <v>224</v>
      </c>
      <c r="G449" s="100">
        <v>45627</v>
      </c>
      <c r="H449" s="118">
        <v>46173</v>
      </c>
      <c r="I449" s="38" t="s">
        <v>843</v>
      </c>
      <c r="J449" s="39" t="s">
        <v>845</v>
      </c>
      <c r="K449" s="56" t="s">
        <v>69</v>
      </c>
      <c r="L449" s="58">
        <v>73000</v>
      </c>
      <c r="M449" s="61" t="s">
        <v>22</v>
      </c>
      <c r="N449" s="112">
        <v>75000</v>
      </c>
      <c r="O449" s="106">
        <v>0.8</v>
      </c>
      <c r="P449" s="106">
        <v>0.2</v>
      </c>
      <c r="Q449" s="109" t="s">
        <v>732</v>
      </c>
      <c r="R449" s="91" t="s">
        <v>733</v>
      </c>
    </row>
    <row r="450" spans="1:18" x14ac:dyDescent="0.35">
      <c r="A450" s="121"/>
      <c r="D450" s="116"/>
      <c r="E450" s="99"/>
      <c r="F450" s="99"/>
      <c r="G450" s="102"/>
      <c r="H450" s="120"/>
      <c r="I450" s="42" t="s">
        <v>844</v>
      </c>
      <c r="J450" s="43" t="s">
        <v>846</v>
      </c>
      <c r="K450" s="47" t="s">
        <v>847</v>
      </c>
      <c r="L450" s="60">
        <v>10070</v>
      </c>
      <c r="M450" s="63" t="s">
        <v>28</v>
      </c>
      <c r="N450" s="113"/>
      <c r="O450" s="107"/>
      <c r="P450" s="107"/>
      <c r="Q450" s="110"/>
      <c r="R450" s="93"/>
    </row>
    <row r="451" spans="1:18" x14ac:dyDescent="0.35">
      <c r="A451" s="121">
        <f>A449+1</f>
        <v>85</v>
      </c>
      <c r="D451" s="116" t="s">
        <v>734</v>
      </c>
      <c r="E451" s="97">
        <v>2</v>
      </c>
      <c r="F451" s="97" t="s">
        <v>224</v>
      </c>
      <c r="G451" s="100">
        <v>45658</v>
      </c>
      <c r="H451" s="118">
        <v>46022</v>
      </c>
      <c r="I451" s="38" t="s">
        <v>837</v>
      </c>
      <c r="J451" s="39" t="s">
        <v>839</v>
      </c>
      <c r="K451" s="56" t="s">
        <v>840</v>
      </c>
      <c r="L451" s="58">
        <v>12025</v>
      </c>
      <c r="M451" s="61" t="s">
        <v>28</v>
      </c>
      <c r="N451" s="112">
        <v>72625</v>
      </c>
      <c r="O451" s="106">
        <v>0.8</v>
      </c>
      <c r="P451" s="106">
        <v>0.2</v>
      </c>
      <c r="Q451" s="109" t="s">
        <v>735</v>
      </c>
      <c r="R451" s="91" t="s">
        <v>736</v>
      </c>
    </row>
    <row r="452" spans="1:18" x14ac:dyDescent="0.35">
      <c r="A452" s="121"/>
      <c r="D452" s="116"/>
      <c r="E452" s="99"/>
      <c r="F452" s="99"/>
      <c r="G452" s="102"/>
      <c r="H452" s="120"/>
      <c r="I452" s="42" t="s">
        <v>838</v>
      </c>
      <c r="J452" s="43" t="s">
        <v>841</v>
      </c>
      <c r="K452" s="47" t="s">
        <v>842</v>
      </c>
      <c r="L452" s="60">
        <v>4200</v>
      </c>
      <c r="M452" s="63" t="s">
        <v>22</v>
      </c>
      <c r="N452" s="113"/>
      <c r="O452" s="107"/>
      <c r="P452" s="107"/>
      <c r="Q452" s="110"/>
      <c r="R452" s="93"/>
    </row>
    <row r="453" spans="1:18" x14ac:dyDescent="0.35">
      <c r="A453" s="121">
        <f t="shared" ref="A453" si="14">A451+1</f>
        <v>86</v>
      </c>
      <c r="D453" s="116" t="s">
        <v>737</v>
      </c>
      <c r="E453" s="97">
        <v>2</v>
      </c>
      <c r="F453" s="97" t="s">
        <v>224</v>
      </c>
      <c r="G453" s="100">
        <v>45658</v>
      </c>
      <c r="H453" s="118">
        <v>46203</v>
      </c>
      <c r="I453" s="38" t="s">
        <v>857</v>
      </c>
      <c r="J453" s="39" t="s">
        <v>860</v>
      </c>
      <c r="K453" s="56" t="s">
        <v>861</v>
      </c>
      <c r="L453" s="58">
        <v>4300</v>
      </c>
      <c r="M453" s="61" t="s">
        <v>22</v>
      </c>
      <c r="N453" s="112">
        <v>74970</v>
      </c>
      <c r="O453" s="106">
        <v>0.8</v>
      </c>
      <c r="P453" s="106">
        <v>0.2</v>
      </c>
      <c r="Q453" s="109" t="s">
        <v>738</v>
      </c>
      <c r="R453" s="91" t="s">
        <v>739</v>
      </c>
    </row>
    <row r="454" spans="1:18" x14ac:dyDescent="0.35">
      <c r="A454" s="121"/>
      <c r="D454" s="116"/>
      <c r="E454" s="98"/>
      <c r="F454" s="98"/>
      <c r="G454" s="101"/>
      <c r="H454" s="119"/>
      <c r="I454" s="40" t="s">
        <v>858</v>
      </c>
      <c r="J454" s="41" t="s">
        <v>862</v>
      </c>
      <c r="K454" s="57" t="s">
        <v>142</v>
      </c>
      <c r="L454" s="59">
        <v>18039</v>
      </c>
      <c r="M454" s="62" t="s">
        <v>28</v>
      </c>
      <c r="N454" s="113"/>
      <c r="O454" s="107"/>
      <c r="P454" s="107"/>
      <c r="Q454" s="110"/>
      <c r="R454" s="92"/>
    </row>
    <row r="455" spans="1:18" x14ac:dyDescent="0.35">
      <c r="A455" s="121"/>
      <c r="D455" s="116"/>
      <c r="E455" s="99"/>
      <c r="F455" s="99"/>
      <c r="G455" s="102"/>
      <c r="H455" s="120"/>
      <c r="I455" s="42" t="s">
        <v>859</v>
      </c>
      <c r="J455" s="43" t="s">
        <v>863</v>
      </c>
      <c r="K455" s="47" t="s">
        <v>864</v>
      </c>
      <c r="L455" s="60">
        <v>18030</v>
      </c>
      <c r="M455" s="63" t="s">
        <v>28</v>
      </c>
      <c r="N455" s="113"/>
      <c r="O455" s="107"/>
      <c r="P455" s="107"/>
      <c r="Q455" s="110"/>
      <c r="R455" s="93"/>
    </row>
    <row r="456" spans="1:18" x14ac:dyDescent="0.35">
      <c r="A456" s="121">
        <f>A453+1</f>
        <v>87</v>
      </c>
      <c r="D456" s="116" t="s">
        <v>740</v>
      </c>
      <c r="E456" s="97">
        <v>2</v>
      </c>
      <c r="F456" s="97" t="s">
        <v>33</v>
      </c>
      <c r="G456" s="100">
        <v>45566</v>
      </c>
      <c r="H456" s="118">
        <v>46081</v>
      </c>
      <c r="I456" s="40" t="s">
        <v>829</v>
      </c>
      <c r="J456" s="41" t="s">
        <v>832</v>
      </c>
      <c r="K456" s="57" t="s">
        <v>833</v>
      </c>
      <c r="L456" s="59">
        <v>11020</v>
      </c>
      <c r="M456" s="62" t="s">
        <v>28</v>
      </c>
      <c r="N456" s="112">
        <v>75000</v>
      </c>
      <c r="O456" s="106">
        <v>0.8</v>
      </c>
      <c r="P456" s="106">
        <v>0.2</v>
      </c>
      <c r="Q456" s="109" t="s">
        <v>741</v>
      </c>
      <c r="R456" s="91" t="s">
        <v>742</v>
      </c>
    </row>
    <row r="457" spans="1:18" x14ac:dyDescent="0.35">
      <c r="A457" s="121"/>
      <c r="D457" s="116"/>
      <c r="E457" s="98"/>
      <c r="F457" s="98"/>
      <c r="G457" s="101"/>
      <c r="H457" s="119"/>
      <c r="I457" s="40" t="s">
        <v>830</v>
      </c>
      <c r="J457" s="41" t="s">
        <v>834</v>
      </c>
      <c r="K457" s="57" t="s">
        <v>395</v>
      </c>
      <c r="L457" s="59">
        <v>11020</v>
      </c>
      <c r="M457" s="62" t="s">
        <v>28</v>
      </c>
      <c r="N457" s="113"/>
      <c r="O457" s="107"/>
      <c r="P457" s="107"/>
      <c r="Q457" s="110"/>
      <c r="R457" s="92"/>
    </row>
    <row r="458" spans="1:18" x14ac:dyDescent="0.35">
      <c r="A458" s="121"/>
      <c r="D458" s="116"/>
      <c r="E458" s="99"/>
      <c r="F458" s="99"/>
      <c r="G458" s="102"/>
      <c r="H458" s="120"/>
      <c r="I458" s="42" t="s">
        <v>831</v>
      </c>
      <c r="J458" s="43" t="s">
        <v>835</v>
      </c>
      <c r="K458" s="47" t="s">
        <v>836</v>
      </c>
      <c r="L458" s="60">
        <v>74400</v>
      </c>
      <c r="M458" s="63" t="s">
        <v>22</v>
      </c>
      <c r="N458" s="113"/>
      <c r="O458" s="107"/>
      <c r="P458" s="107"/>
      <c r="Q458" s="110"/>
      <c r="R458" s="93"/>
    </row>
    <row r="459" spans="1:18" ht="15" customHeight="1" x14ac:dyDescent="0.35">
      <c r="E459" s="122" t="s">
        <v>932</v>
      </c>
      <c r="F459" s="123"/>
      <c r="G459" s="123"/>
      <c r="H459" s="123"/>
      <c r="I459" s="123"/>
      <c r="J459" s="123"/>
      <c r="K459" s="123"/>
      <c r="L459" s="123"/>
      <c r="M459" s="123"/>
      <c r="N459" s="123"/>
      <c r="O459" s="123"/>
      <c r="P459" s="123"/>
      <c r="Q459" s="123"/>
      <c r="R459" s="123"/>
    </row>
    <row r="460" spans="1:18" ht="15" customHeight="1" x14ac:dyDescent="0.35">
      <c r="A460" s="121">
        <f>A456+1</f>
        <v>88</v>
      </c>
      <c r="D460" s="116" t="s">
        <v>933</v>
      </c>
      <c r="E460" s="97">
        <v>1</v>
      </c>
      <c r="F460" s="97" t="s">
        <v>222</v>
      </c>
      <c r="G460" s="100">
        <v>45901</v>
      </c>
      <c r="H460" s="118">
        <v>46813</v>
      </c>
      <c r="I460" s="38" t="s">
        <v>1017</v>
      </c>
      <c r="J460" s="39"/>
      <c r="K460" s="56" t="s">
        <v>31</v>
      </c>
      <c r="L460" s="58">
        <v>10121</v>
      </c>
      <c r="M460" s="56" t="s">
        <v>28</v>
      </c>
      <c r="N460" s="103">
        <v>1586411.77</v>
      </c>
      <c r="O460" s="106">
        <v>0.8</v>
      </c>
      <c r="P460" s="106">
        <v>0.2</v>
      </c>
      <c r="Q460" s="109" t="s">
        <v>963</v>
      </c>
      <c r="R460" s="91" t="s">
        <v>964</v>
      </c>
    </row>
    <row r="461" spans="1:18" ht="15" customHeight="1" x14ac:dyDescent="0.35">
      <c r="A461" s="121"/>
      <c r="D461" s="116"/>
      <c r="E461" s="98"/>
      <c r="F461" s="98"/>
      <c r="G461" s="101"/>
      <c r="H461" s="119"/>
      <c r="I461" s="40" t="s">
        <v>283</v>
      </c>
      <c r="J461" s="41"/>
      <c r="K461" s="57" t="s">
        <v>105</v>
      </c>
      <c r="L461" s="59">
        <v>12163</v>
      </c>
      <c r="M461" s="57" t="s">
        <v>28</v>
      </c>
      <c r="N461" s="104"/>
      <c r="O461" s="107"/>
      <c r="P461" s="107"/>
      <c r="Q461" s="110"/>
      <c r="R461" s="92"/>
    </row>
    <row r="462" spans="1:18" ht="15" customHeight="1" x14ac:dyDescent="0.35">
      <c r="A462" s="121"/>
      <c r="D462" s="116"/>
      <c r="E462" s="98"/>
      <c r="F462" s="98"/>
      <c r="G462" s="101"/>
      <c r="H462" s="119"/>
      <c r="I462" s="40" t="s">
        <v>1018</v>
      </c>
      <c r="J462" s="41"/>
      <c r="K462" s="57" t="s">
        <v>1051</v>
      </c>
      <c r="L462" s="59">
        <v>13790</v>
      </c>
      <c r="M462" s="57" t="s">
        <v>22</v>
      </c>
      <c r="N462" s="104"/>
      <c r="O462" s="107"/>
      <c r="P462" s="107"/>
      <c r="Q462" s="110"/>
      <c r="R462" s="92"/>
    </row>
    <row r="463" spans="1:18" ht="15" customHeight="1" x14ac:dyDescent="0.35">
      <c r="A463" s="121"/>
      <c r="D463" s="116"/>
      <c r="E463" s="98"/>
      <c r="F463" s="98"/>
      <c r="G463" s="101"/>
      <c r="H463" s="119"/>
      <c r="I463" s="40" t="s">
        <v>134</v>
      </c>
      <c r="J463" s="41"/>
      <c r="K463" s="57" t="s">
        <v>122</v>
      </c>
      <c r="L463" s="59">
        <v>12045</v>
      </c>
      <c r="M463" s="57" t="s">
        <v>28</v>
      </c>
      <c r="N463" s="104"/>
      <c r="O463" s="107"/>
      <c r="P463" s="107"/>
      <c r="Q463" s="110"/>
      <c r="R463" s="92"/>
    </row>
    <row r="464" spans="1:18" ht="15" customHeight="1" x14ac:dyDescent="0.35">
      <c r="A464" s="121"/>
      <c r="D464" s="116"/>
      <c r="E464" s="98"/>
      <c r="F464" s="98"/>
      <c r="G464" s="101"/>
      <c r="H464" s="119"/>
      <c r="I464" s="40" t="s">
        <v>1019</v>
      </c>
      <c r="J464" s="41"/>
      <c r="K464" s="57" t="s">
        <v>31</v>
      </c>
      <c r="L464" s="59">
        <v>10128</v>
      </c>
      <c r="M464" s="57" t="s">
        <v>28</v>
      </c>
      <c r="N464" s="104"/>
      <c r="O464" s="107"/>
      <c r="P464" s="107"/>
      <c r="Q464" s="110"/>
      <c r="R464" s="92"/>
    </row>
    <row r="465" spans="1:18" x14ac:dyDescent="0.35">
      <c r="A465" s="121"/>
      <c r="D465" s="116"/>
      <c r="E465" s="99"/>
      <c r="F465" s="99"/>
      <c r="G465" s="102"/>
      <c r="H465" s="120"/>
      <c r="I465" s="40" t="s">
        <v>1020</v>
      </c>
      <c r="J465" s="43"/>
      <c r="K465" s="47" t="s">
        <v>1052</v>
      </c>
      <c r="L465" s="60">
        <v>11026</v>
      </c>
      <c r="M465" s="57" t="s">
        <v>28</v>
      </c>
      <c r="N465" s="104"/>
      <c r="O465" s="107"/>
      <c r="P465" s="107"/>
      <c r="Q465" s="110"/>
      <c r="R465" s="92"/>
    </row>
    <row r="466" spans="1:18" x14ac:dyDescent="0.35">
      <c r="A466" s="121">
        <f>A460+1</f>
        <v>89</v>
      </c>
      <c r="D466" s="97" t="s">
        <v>934</v>
      </c>
      <c r="E466" s="97">
        <v>1</v>
      </c>
      <c r="F466" s="97" t="s">
        <v>222</v>
      </c>
      <c r="G466" s="100">
        <v>45901</v>
      </c>
      <c r="H466" s="118">
        <v>46813</v>
      </c>
      <c r="I466" s="38" t="s">
        <v>1021</v>
      </c>
      <c r="J466" s="41" t="s">
        <v>1024</v>
      </c>
      <c r="K466" s="57" t="s">
        <v>41</v>
      </c>
      <c r="L466" s="86" t="s">
        <v>608</v>
      </c>
      <c r="M466" s="61" t="s">
        <v>22</v>
      </c>
      <c r="N466" s="112">
        <v>1645078.79</v>
      </c>
      <c r="O466" s="106">
        <v>0.8</v>
      </c>
      <c r="P466" s="106">
        <v>0.2</v>
      </c>
      <c r="Q466" s="109" t="s">
        <v>965</v>
      </c>
      <c r="R466" s="91" t="s">
        <v>1027</v>
      </c>
    </row>
    <row r="467" spans="1:18" x14ac:dyDescent="0.35">
      <c r="A467" s="121"/>
      <c r="D467" s="98"/>
      <c r="E467" s="98"/>
      <c r="F467" s="98"/>
      <c r="G467" s="101"/>
      <c r="H467" s="119"/>
      <c r="I467" s="71" t="s">
        <v>1022</v>
      </c>
      <c r="J467" s="41" t="s">
        <v>1025</v>
      </c>
      <c r="K467" s="57" t="s">
        <v>31</v>
      </c>
      <c r="L467" s="59">
        <v>10138</v>
      </c>
      <c r="M467" s="62" t="s">
        <v>28</v>
      </c>
      <c r="N467" s="113"/>
      <c r="O467" s="107"/>
      <c r="P467" s="107"/>
      <c r="Q467" s="110"/>
      <c r="R467" s="92"/>
    </row>
    <row r="468" spans="1:18" x14ac:dyDescent="0.35">
      <c r="A468" s="121"/>
      <c r="D468" s="99"/>
      <c r="E468" s="99"/>
      <c r="F468" s="99"/>
      <c r="G468" s="102"/>
      <c r="H468" s="120"/>
      <c r="I468" s="72" t="s">
        <v>1023</v>
      </c>
      <c r="J468" s="43" t="s">
        <v>1026</v>
      </c>
      <c r="K468" s="47" t="s">
        <v>31</v>
      </c>
      <c r="L468" s="60">
        <v>10122</v>
      </c>
      <c r="M468" s="62" t="s">
        <v>28</v>
      </c>
      <c r="N468" s="114"/>
      <c r="O468" s="108"/>
      <c r="P468" s="108"/>
      <c r="Q468" s="111"/>
      <c r="R468" s="93"/>
    </row>
    <row r="469" spans="1:18" x14ac:dyDescent="0.35">
      <c r="A469" s="121">
        <f>A466+1</f>
        <v>90</v>
      </c>
      <c r="B469" s="121">
        <f t="shared" ref="B469:C469" si="15">B466+1</f>
        <v>1</v>
      </c>
      <c r="C469" s="121">
        <f t="shared" si="15"/>
        <v>1</v>
      </c>
      <c r="D469" s="97" t="s">
        <v>935</v>
      </c>
      <c r="E469" s="97">
        <v>1</v>
      </c>
      <c r="F469" s="97" t="s">
        <v>18</v>
      </c>
      <c r="G469" s="100">
        <v>45901</v>
      </c>
      <c r="H469" s="100">
        <v>46813</v>
      </c>
      <c r="I469" s="71" t="s">
        <v>848</v>
      </c>
      <c r="J469" s="41" t="s">
        <v>1044</v>
      </c>
      <c r="K469" s="57" t="s">
        <v>348</v>
      </c>
      <c r="L469" s="86" t="s">
        <v>1028</v>
      </c>
      <c r="M469" s="61" t="s">
        <v>28</v>
      </c>
      <c r="N469" s="112">
        <v>1993131.35</v>
      </c>
      <c r="O469" s="106">
        <v>0.8</v>
      </c>
      <c r="P469" s="106">
        <v>0.2</v>
      </c>
      <c r="Q469" s="109" t="s">
        <v>966</v>
      </c>
      <c r="R469" s="91" t="s">
        <v>967</v>
      </c>
    </row>
    <row r="470" spans="1:18" x14ac:dyDescent="0.35">
      <c r="A470" s="121"/>
      <c r="B470" s="121"/>
      <c r="C470" s="121"/>
      <c r="D470" s="98"/>
      <c r="E470" s="98"/>
      <c r="F470" s="98"/>
      <c r="G470" s="101"/>
      <c r="H470" s="101"/>
      <c r="I470" s="71" t="s">
        <v>1029</v>
      </c>
      <c r="J470" s="41" t="s">
        <v>1030</v>
      </c>
      <c r="K470" s="57" t="s">
        <v>41</v>
      </c>
      <c r="L470" s="86" t="s">
        <v>1031</v>
      </c>
      <c r="M470" s="62" t="s">
        <v>22</v>
      </c>
      <c r="N470" s="113"/>
      <c r="O470" s="107"/>
      <c r="P470" s="107"/>
      <c r="Q470" s="110"/>
      <c r="R470" s="92"/>
    </row>
    <row r="471" spans="1:18" x14ac:dyDescent="0.35">
      <c r="A471" s="121"/>
      <c r="B471" s="121"/>
      <c r="C471" s="121"/>
      <c r="D471" s="98"/>
      <c r="E471" s="98"/>
      <c r="F471" s="98"/>
      <c r="G471" s="101"/>
      <c r="H471" s="101"/>
      <c r="I471" s="71" t="s">
        <v>29</v>
      </c>
      <c r="J471" s="41" t="s">
        <v>1032</v>
      </c>
      <c r="K471" s="57" t="s">
        <v>31</v>
      </c>
      <c r="L471" s="59">
        <v>10124</v>
      </c>
      <c r="M471" s="62" t="s">
        <v>28</v>
      </c>
      <c r="N471" s="113"/>
      <c r="O471" s="107"/>
      <c r="P471" s="107"/>
      <c r="Q471" s="110"/>
      <c r="R471" s="92"/>
    </row>
    <row r="472" spans="1:18" x14ac:dyDescent="0.35">
      <c r="A472" s="121"/>
      <c r="B472" s="121"/>
      <c r="C472" s="121"/>
      <c r="D472" s="98"/>
      <c r="E472" s="98"/>
      <c r="F472" s="98"/>
      <c r="G472" s="101"/>
      <c r="H472" s="101"/>
      <c r="I472" s="71" t="s">
        <v>1033</v>
      </c>
      <c r="J472" s="41" t="s">
        <v>1034</v>
      </c>
      <c r="K472" s="57" t="s">
        <v>64</v>
      </c>
      <c r="L472" s="86" t="s">
        <v>1035</v>
      </c>
      <c r="M472" s="62" t="s">
        <v>22</v>
      </c>
      <c r="N472" s="113"/>
      <c r="O472" s="107"/>
      <c r="P472" s="107"/>
      <c r="Q472" s="110"/>
      <c r="R472" s="92"/>
    </row>
    <row r="473" spans="1:18" x14ac:dyDescent="0.35">
      <c r="A473" s="121"/>
      <c r="B473" s="121"/>
      <c r="C473" s="121"/>
      <c r="D473" s="98"/>
      <c r="E473" s="98"/>
      <c r="F473" s="98"/>
      <c r="G473" s="101"/>
      <c r="H473" s="101"/>
      <c r="I473" s="71" t="s">
        <v>326</v>
      </c>
      <c r="J473" s="41" t="s">
        <v>1036</v>
      </c>
      <c r="K473" s="57" t="s">
        <v>485</v>
      </c>
      <c r="L473" s="59">
        <v>12035</v>
      </c>
      <c r="M473" s="62" t="s">
        <v>22</v>
      </c>
      <c r="N473" s="113"/>
      <c r="O473" s="107"/>
      <c r="P473" s="107"/>
      <c r="Q473" s="110"/>
      <c r="R473" s="92"/>
    </row>
    <row r="474" spans="1:18" x14ac:dyDescent="0.35">
      <c r="A474" s="121"/>
      <c r="B474" s="121"/>
      <c r="C474" s="121"/>
      <c r="D474" s="98"/>
      <c r="E474" s="98"/>
      <c r="F474" s="98"/>
      <c r="G474" s="101"/>
      <c r="H474" s="101"/>
      <c r="I474" s="71" t="s">
        <v>42</v>
      </c>
      <c r="J474" s="41" t="s">
        <v>1037</v>
      </c>
      <c r="K474" s="57" t="s">
        <v>44</v>
      </c>
      <c r="L474" s="59">
        <v>16126</v>
      </c>
      <c r="M474" s="62" t="s">
        <v>28</v>
      </c>
      <c r="N474" s="113"/>
      <c r="O474" s="107"/>
      <c r="P474" s="107"/>
      <c r="Q474" s="110"/>
      <c r="R474" s="92"/>
    </row>
    <row r="475" spans="1:18" x14ac:dyDescent="0.35">
      <c r="A475" s="121"/>
      <c r="B475" s="121"/>
      <c r="C475" s="121"/>
      <c r="D475" s="98"/>
      <c r="E475" s="98"/>
      <c r="F475" s="98"/>
      <c r="G475" s="101"/>
      <c r="H475" s="101"/>
      <c r="I475" s="71" t="s">
        <v>1038</v>
      </c>
      <c r="J475" s="41" t="s">
        <v>1040</v>
      </c>
      <c r="K475" s="57" t="s">
        <v>1041</v>
      </c>
      <c r="L475" s="59">
        <v>17100</v>
      </c>
      <c r="M475" s="62" t="s">
        <v>28</v>
      </c>
      <c r="N475" s="113"/>
      <c r="O475" s="107"/>
      <c r="P475" s="107"/>
      <c r="Q475" s="110"/>
      <c r="R475" s="92"/>
    </row>
    <row r="476" spans="1:18" x14ac:dyDescent="0.35">
      <c r="A476" s="121"/>
      <c r="B476" s="121"/>
      <c r="C476" s="121"/>
      <c r="D476" s="99"/>
      <c r="E476" s="99"/>
      <c r="F476" s="99"/>
      <c r="G476" s="102"/>
      <c r="H476" s="102"/>
      <c r="I476" s="72" t="s">
        <v>1039</v>
      </c>
      <c r="J476" s="41" t="s">
        <v>1042</v>
      </c>
      <c r="K476" s="57" t="s">
        <v>1053</v>
      </c>
      <c r="L476" s="86" t="s">
        <v>1043</v>
      </c>
      <c r="M476" s="62" t="s">
        <v>22</v>
      </c>
      <c r="N476" s="114"/>
      <c r="O476" s="108"/>
      <c r="P476" s="108"/>
      <c r="Q476" s="110"/>
      <c r="R476" s="92"/>
    </row>
    <row r="477" spans="1:18" x14ac:dyDescent="0.35">
      <c r="A477" s="121">
        <f>A469+1</f>
        <v>91</v>
      </c>
      <c r="D477" s="116" t="s">
        <v>936</v>
      </c>
      <c r="E477" s="117">
        <v>1</v>
      </c>
      <c r="F477" s="117" t="s">
        <v>18</v>
      </c>
      <c r="G477" s="115">
        <v>45901</v>
      </c>
      <c r="H477" s="115">
        <v>46813</v>
      </c>
      <c r="I477" s="71" t="s">
        <v>1045</v>
      </c>
      <c r="J477" s="39" t="s">
        <v>1047</v>
      </c>
      <c r="K477" s="56" t="s">
        <v>452</v>
      </c>
      <c r="L477" s="89" t="s">
        <v>1049</v>
      </c>
      <c r="M477" s="61" t="s">
        <v>22</v>
      </c>
      <c r="N477" s="112">
        <v>965360.6</v>
      </c>
      <c r="O477" s="106">
        <v>0.8</v>
      </c>
      <c r="P477" s="106">
        <v>0.2</v>
      </c>
      <c r="Q477" s="109" t="s">
        <v>968</v>
      </c>
      <c r="R477" s="91" t="s">
        <v>969</v>
      </c>
    </row>
    <row r="478" spans="1:18" x14ac:dyDescent="0.35">
      <c r="A478" s="121"/>
      <c r="D478" s="116"/>
      <c r="E478" s="117"/>
      <c r="F478" s="117"/>
      <c r="G478" s="115"/>
      <c r="H478" s="115"/>
      <c r="I478" s="72" t="s">
        <v>1046</v>
      </c>
      <c r="J478" s="41" t="s">
        <v>1048</v>
      </c>
      <c r="K478" s="47" t="s">
        <v>80</v>
      </c>
      <c r="L478" s="60">
        <v>11100</v>
      </c>
      <c r="M478" s="63" t="s">
        <v>28</v>
      </c>
      <c r="N478" s="114"/>
      <c r="O478" s="108"/>
      <c r="P478" s="108"/>
      <c r="Q478" s="111"/>
      <c r="R478" s="93"/>
    </row>
    <row r="479" spans="1:18" x14ac:dyDescent="0.35">
      <c r="A479" s="121">
        <f>A477+1</f>
        <v>92</v>
      </c>
      <c r="D479" s="94" t="s">
        <v>937</v>
      </c>
      <c r="E479" s="97">
        <v>1</v>
      </c>
      <c r="F479" s="97" t="s">
        <v>18</v>
      </c>
      <c r="G479" s="100">
        <v>45901</v>
      </c>
      <c r="H479" s="100">
        <v>46813</v>
      </c>
      <c r="I479" s="71" t="s">
        <v>29</v>
      </c>
      <c r="J479" s="39" t="s">
        <v>30</v>
      </c>
      <c r="K479" s="57" t="s">
        <v>31</v>
      </c>
      <c r="L479" s="59">
        <v>10124</v>
      </c>
      <c r="M479" s="62" t="s">
        <v>28</v>
      </c>
      <c r="N479" s="103">
        <v>1845859</v>
      </c>
      <c r="O479" s="106">
        <v>0.8</v>
      </c>
      <c r="P479" s="106">
        <v>0.2</v>
      </c>
      <c r="Q479" s="109" t="s">
        <v>970</v>
      </c>
      <c r="R479" s="91" t="s">
        <v>971</v>
      </c>
    </row>
    <row r="480" spans="1:18" x14ac:dyDescent="0.35">
      <c r="A480" s="121"/>
      <c r="D480" s="95"/>
      <c r="E480" s="98"/>
      <c r="F480" s="98"/>
      <c r="G480" s="101"/>
      <c r="H480" s="101"/>
      <c r="I480" s="71" t="s">
        <v>1054</v>
      </c>
      <c r="J480" s="41" t="s">
        <v>1057</v>
      </c>
      <c r="K480" s="57" t="s">
        <v>1060</v>
      </c>
      <c r="L480" s="59">
        <v>12030</v>
      </c>
      <c r="M480" s="62" t="s">
        <v>28</v>
      </c>
      <c r="N480" s="104"/>
      <c r="O480" s="107"/>
      <c r="P480" s="107"/>
      <c r="Q480" s="110"/>
      <c r="R480" s="92"/>
    </row>
    <row r="481" spans="1:18" x14ac:dyDescent="0.35">
      <c r="A481" s="121"/>
      <c r="D481" s="95"/>
      <c r="E481" s="98"/>
      <c r="F481" s="98"/>
      <c r="G481" s="101"/>
      <c r="H481" s="101"/>
      <c r="I481" s="71" t="s">
        <v>1055</v>
      </c>
      <c r="J481" s="41" t="s">
        <v>1058</v>
      </c>
      <c r="K481" s="57" t="s">
        <v>1061</v>
      </c>
      <c r="L481" s="59">
        <v>93100</v>
      </c>
      <c r="M481" s="62" t="s">
        <v>22</v>
      </c>
      <c r="N481" s="104"/>
      <c r="O481" s="107"/>
      <c r="P481" s="107"/>
      <c r="Q481" s="110"/>
      <c r="R481" s="92"/>
    </row>
    <row r="482" spans="1:18" x14ac:dyDescent="0.35">
      <c r="A482" s="121"/>
      <c r="D482" s="95"/>
      <c r="E482" s="98"/>
      <c r="F482" s="98"/>
      <c r="G482" s="101"/>
      <c r="H482" s="101"/>
      <c r="I482" s="71" t="s">
        <v>1017</v>
      </c>
      <c r="J482" s="41" t="s">
        <v>1050</v>
      </c>
      <c r="K482" s="57" t="s">
        <v>31</v>
      </c>
      <c r="L482" s="59">
        <v>10121</v>
      </c>
      <c r="M482" s="62" t="s">
        <v>28</v>
      </c>
      <c r="N482" s="104"/>
      <c r="O482" s="107"/>
      <c r="P482" s="107"/>
      <c r="Q482" s="110"/>
      <c r="R482" s="92"/>
    </row>
    <row r="483" spans="1:18" x14ac:dyDescent="0.35">
      <c r="A483" s="121"/>
      <c r="D483" s="96"/>
      <c r="E483" s="99"/>
      <c r="F483" s="99"/>
      <c r="G483" s="102"/>
      <c r="H483" s="102"/>
      <c r="I483" s="71" t="s">
        <v>1056</v>
      </c>
      <c r="J483" s="41" t="s">
        <v>1059</v>
      </c>
      <c r="K483" s="57" t="s">
        <v>348</v>
      </c>
      <c r="L483" s="86" t="s">
        <v>1062</v>
      </c>
      <c r="M483" s="62" t="s">
        <v>28</v>
      </c>
      <c r="N483" s="105"/>
      <c r="O483" s="108"/>
      <c r="P483" s="108"/>
      <c r="Q483" s="111"/>
      <c r="R483" s="93"/>
    </row>
    <row r="484" spans="1:18" x14ac:dyDescent="0.35">
      <c r="A484" s="121">
        <f>A479+1</f>
        <v>93</v>
      </c>
      <c r="D484" s="94" t="s">
        <v>938</v>
      </c>
      <c r="E484" s="97">
        <v>1</v>
      </c>
      <c r="F484" s="97" t="s">
        <v>18</v>
      </c>
      <c r="G484" s="100">
        <v>45901</v>
      </c>
      <c r="H484" s="100">
        <v>46813</v>
      </c>
      <c r="I484" s="70" t="s">
        <v>1063</v>
      </c>
      <c r="J484" s="39" t="s">
        <v>504</v>
      </c>
      <c r="K484" s="56" t="s">
        <v>1066</v>
      </c>
      <c r="L484" s="90">
        <v>69269</v>
      </c>
      <c r="M484" s="61" t="s">
        <v>22</v>
      </c>
      <c r="N484" s="103">
        <v>1937010.85</v>
      </c>
      <c r="O484" s="106">
        <v>0.8</v>
      </c>
      <c r="P484" s="106">
        <v>0.2</v>
      </c>
      <c r="Q484" s="109" t="s">
        <v>972</v>
      </c>
      <c r="R484" s="91" t="s">
        <v>973</v>
      </c>
    </row>
    <row r="485" spans="1:18" x14ac:dyDescent="0.35">
      <c r="A485" s="121"/>
      <c r="D485" s="95"/>
      <c r="E485" s="98"/>
      <c r="F485" s="98"/>
      <c r="G485" s="101"/>
      <c r="H485" s="101"/>
      <c r="I485" s="71" t="s">
        <v>1064</v>
      </c>
      <c r="J485" s="41" t="s">
        <v>1068</v>
      </c>
      <c r="K485" s="57" t="s">
        <v>1067</v>
      </c>
      <c r="L485" s="86">
        <v>38880</v>
      </c>
      <c r="M485" s="62" t="s">
        <v>22</v>
      </c>
      <c r="N485" s="104"/>
      <c r="O485" s="107"/>
      <c r="P485" s="107"/>
      <c r="Q485" s="110"/>
      <c r="R485" s="92"/>
    </row>
    <row r="486" spans="1:18" x14ac:dyDescent="0.35">
      <c r="A486" s="121"/>
      <c r="D486" s="95"/>
      <c r="E486" s="98"/>
      <c r="F486" s="98"/>
      <c r="G486" s="101"/>
      <c r="H486" s="101"/>
      <c r="I486" s="71" t="s">
        <v>254</v>
      </c>
      <c r="J486" s="41" t="s">
        <v>381</v>
      </c>
      <c r="K486" s="57" t="s">
        <v>382</v>
      </c>
      <c r="L486" s="86">
        <v>73800</v>
      </c>
      <c r="M486" s="62" t="s">
        <v>22</v>
      </c>
      <c r="N486" s="104"/>
      <c r="O486" s="107"/>
      <c r="P486" s="107"/>
      <c r="Q486" s="110"/>
      <c r="R486" s="92"/>
    </row>
    <row r="487" spans="1:18" x14ac:dyDescent="0.35">
      <c r="A487" s="121"/>
      <c r="D487" s="95"/>
      <c r="E487" s="98"/>
      <c r="F487" s="98"/>
      <c r="G487" s="101"/>
      <c r="H487" s="101"/>
      <c r="I487" s="71" t="s">
        <v>81</v>
      </c>
      <c r="J487" s="41" t="s">
        <v>82</v>
      </c>
      <c r="K487" s="57" t="s">
        <v>83</v>
      </c>
      <c r="L487" s="86">
        <v>110125</v>
      </c>
      <c r="M487" s="62" t="s">
        <v>28</v>
      </c>
      <c r="N487" s="104"/>
      <c r="O487" s="107"/>
      <c r="P487" s="107"/>
      <c r="Q487" s="110"/>
      <c r="R487" s="92"/>
    </row>
    <row r="488" spans="1:18" x14ac:dyDescent="0.35">
      <c r="A488" s="121"/>
      <c r="D488" s="95"/>
      <c r="E488" s="98"/>
      <c r="F488" s="98"/>
      <c r="G488" s="101"/>
      <c r="H488" s="101"/>
      <c r="I488" s="71" t="s">
        <v>1065</v>
      </c>
      <c r="J488" s="41" t="s">
        <v>1069</v>
      </c>
      <c r="K488" s="57" t="s">
        <v>117</v>
      </c>
      <c r="L488" s="86">
        <v>10078</v>
      </c>
      <c r="M488" s="62" t="s">
        <v>28</v>
      </c>
      <c r="N488" s="104"/>
      <c r="O488" s="107"/>
      <c r="P488" s="107"/>
      <c r="Q488" s="110"/>
      <c r="R488" s="92"/>
    </row>
    <row r="489" spans="1:18" x14ac:dyDescent="0.35">
      <c r="A489" s="121"/>
      <c r="D489" s="95"/>
      <c r="E489" s="98"/>
      <c r="F489" s="98"/>
      <c r="G489" s="101"/>
      <c r="H489" s="101"/>
      <c r="I489" s="71" t="s">
        <v>256</v>
      </c>
      <c r="J489" s="41" t="s">
        <v>1070</v>
      </c>
      <c r="K489" s="57" t="s">
        <v>31</v>
      </c>
      <c r="L489" s="86">
        <v>10125</v>
      </c>
      <c r="M489" s="62" t="s">
        <v>28</v>
      </c>
      <c r="N489" s="104"/>
      <c r="O489" s="107"/>
      <c r="P489" s="107"/>
      <c r="Q489" s="110"/>
      <c r="R489" s="92"/>
    </row>
    <row r="490" spans="1:18" x14ac:dyDescent="0.35">
      <c r="A490" s="121"/>
      <c r="D490" s="95"/>
      <c r="E490" s="98"/>
      <c r="F490" s="98"/>
      <c r="G490" s="101"/>
      <c r="H490" s="101"/>
      <c r="I490" s="71" t="s">
        <v>338</v>
      </c>
      <c r="J490" s="41" t="s">
        <v>1071</v>
      </c>
      <c r="K490" s="57" t="s">
        <v>369</v>
      </c>
      <c r="L490" s="86">
        <v>13481</v>
      </c>
      <c r="M490" s="62" t="s">
        <v>22</v>
      </c>
      <c r="N490" s="104"/>
      <c r="O490" s="107"/>
      <c r="P490" s="107"/>
      <c r="Q490" s="110"/>
      <c r="R490" s="92"/>
    </row>
    <row r="491" spans="1:18" x14ac:dyDescent="0.35">
      <c r="A491" s="121"/>
      <c r="D491" s="96"/>
      <c r="E491" s="99"/>
      <c r="F491" s="99"/>
      <c r="G491" s="102"/>
      <c r="H491" s="102"/>
      <c r="I491" s="71" t="s">
        <v>78</v>
      </c>
      <c r="J491" s="41" t="s">
        <v>1072</v>
      </c>
      <c r="K491" s="57" t="s">
        <v>80</v>
      </c>
      <c r="L491" s="86">
        <v>11100</v>
      </c>
      <c r="M491" s="62" t="s">
        <v>28</v>
      </c>
      <c r="N491" s="105"/>
      <c r="O491" s="108"/>
      <c r="P491" s="108"/>
      <c r="Q491" s="111"/>
      <c r="R491" s="93"/>
    </row>
    <row r="492" spans="1:18" x14ac:dyDescent="0.35">
      <c r="A492" s="121">
        <f>A484+1</f>
        <v>94</v>
      </c>
      <c r="D492" s="94" t="s">
        <v>939</v>
      </c>
      <c r="E492" s="97">
        <v>1</v>
      </c>
      <c r="F492" s="97" t="s">
        <v>18</v>
      </c>
      <c r="G492" s="100">
        <v>45901</v>
      </c>
      <c r="H492" s="100">
        <v>46813</v>
      </c>
      <c r="I492" s="70" t="s">
        <v>1073</v>
      </c>
      <c r="J492" s="39" t="s">
        <v>1076</v>
      </c>
      <c r="K492" s="56" t="s">
        <v>462</v>
      </c>
      <c r="L492" s="90">
        <v>12051</v>
      </c>
      <c r="M492" s="61" t="s">
        <v>28</v>
      </c>
      <c r="N492" s="103">
        <v>1360000</v>
      </c>
      <c r="O492" s="106">
        <v>0.8</v>
      </c>
      <c r="P492" s="106">
        <v>0.2</v>
      </c>
      <c r="Q492" s="109" t="s">
        <v>974</v>
      </c>
      <c r="R492" s="91" t="s">
        <v>975</v>
      </c>
    </row>
    <row r="493" spans="1:18" x14ac:dyDescent="0.35">
      <c r="A493" s="121"/>
      <c r="D493" s="95"/>
      <c r="E493" s="98"/>
      <c r="F493" s="98"/>
      <c r="G493" s="101"/>
      <c r="H493" s="101"/>
      <c r="I493" s="71" t="s">
        <v>848</v>
      </c>
      <c r="J493" s="41" t="s">
        <v>850</v>
      </c>
      <c r="K493" s="57" t="s">
        <v>348</v>
      </c>
      <c r="L493" s="86" t="s">
        <v>1028</v>
      </c>
      <c r="M493" s="62" t="s">
        <v>28</v>
      </c>
      <c r="N493" s="104"/>
      <c r="O493" s="107"/>
      <c r="P493" s="107"/>
      <c r="Q493" s="110"/>
      <c r="R493" s="92"/>
    </row>
    <row r="494" spans="1:18" x14ac:dyDescent="0.35">
      <c r="A494" s="121"/>
      <c r="D494" s="95"/>
      <c r="E494" s="98"/>
      <c r="F494" s="98"/>
      <c r="G494" s="101"/>
      <c r="H494" s="101"/>
      <c r="I494" s="71" t="s">
        <v>1074</v>
      </c>
      <c r="J494" s="41" t="s">
        <v>1077</v>
      </c>
      <c r="K494" s="57" t="s">
        <v>1079</v>
      </c>
      <c r="L494" s="86">
        <v>12050</v>
      </c>
      <c r="M494" s="62" t="s">
        <v>28</v>
      </c>
      <c r="N494" s="104"/>
      <c r="O494" s="107"/>
      <c r="P494" s="107"/>
      <c r="Q494" s="110"/>
      <c r="R494" s="92"/>
    </row>
    <row r="495" spans="1:18" x14ac:dyDescent="0.35">
      <c r="A495" s="121"/>
      <c r="D495" s="96"/>
      <c r="E495" s="99"/>
      <c r="F495" s="99"/>
      <c r="G495" s="102"/>
      <c r="H495" s="102"/>
      <c r="I495" s="71" t="s">
        <v>1075</v>
      </c>
      <c r="J495" s="41" t="s">
        <v>1078</v>
      </c>
      <c r="K495" s="57" t="s">
        <v>1080</v>
      </c>
      <c r="L495" s="86">
        <v>83550</v>
      </c>
      <c r="M495" s="62" t="s">
        <v>22</v>
      </c>
      <c r="N495" s="105"/>
      <c r="O495" s="108"/>
      <c r="P495" s="108"/>
      <c r="Q495" s="111"/>
      <c r="R495" s="93"/>
    </row>
    <row r="496" spans="1:18" x14ac:dyDescent="0.35">
      <c r="A496" s="121">
        <f>A492+1</f>
        <v>95</v>
      </c>
      <c r="D496" s="94" t="s">
        <v>940</v>
      </c>
      <c r="E496" s="97">
        <v>1</v>
      </c>
      <c r="F496" s="97" t="s">
        <v>18</v>
      </c>
      <c r="G496" s="100">
        <v>45901</v>
      </c>
      <c r="H496" s="100">
        <v>46813</v>
      </c>
      <c r="I496" s="70" t="s">
        <v>241</v>
      </c>
      <c r="J496" s="39" t="s">
        <v>365</v>
      </c>
      <c r="K496" s="56" t="s">
        <v>31</v>
      </c>
      <c r="L496" s="90">
        <v>10129</v>
      </c>
      <c r="M496" s="61" t="s">
        <v>28</v>
      </c>
      <c r="N496" s="103">
        <v>1900000</v>
      </c>
      <c r="O496" s="106">
        <v>0.8</v>
      </c>
      <c r="P496" s="106">
        <v>0.2</v>
      </c>
      <c r="Q496" s="109" t="s">
        <v>976</v>
      </c>
      <c r="R496" s="91" t="s">
        <v>977</v>
      </c>
    </row>
    <row r="497" spans="1:18" x14ac:dyDescent="0.35">
      <c r="A497" s="121"/>
      <c r="D497" s="95"/>
      <c r="E497" s="98"/>
      <c r="F497" s="98"/>
      <c r="G497" s="101"/>
      <c r="H497" s="101"/>
      <c r="I497" s="71" t="s">
        <v>622</v>
      </c>
      <c r="J497" s="41" t="s">
        <v>623</v>
      </c>
      <c r="K497" s="57" t="s">
        <v>624</v>
      </c>
      <c r="L497" s="86">
        <v>10060</v>
      </c>
      <c r="M497" s="62" t="s">
        <v>28</v>
      </c>
      <c r="N497" s="104"/>
      <c r="O497" s="107"/>
      <c r="P497" s="107"/>
      <c r="Q497" s="110"/>
      <c r="R497" s="92"/>
    </row>
    <row r="498" spans="1:18" x14ac:dyDescent="0.35">
      <c r="A498" s="121"/>
      <c r="D498" s="95"/>
      <c r="E498" s="98"/>
      <c r="F498" s="98"/>
      <c r="G498" s="101"/>
      <c r="H498" s="101"/>
      <c r="I498" s="71" t="s">
        <v>301</v>
      </c>
      <c r="J498" s="41" t="s">
        <v>1084</v>
      </c>
      <c r="K498" s="57" t="s">
        <v>41</v>
      </c>
      <c r="L498" s="86" t="s">
        <v>602</v>
      </c>
      <c r="M498" s="62" t="s">
        <v>22</v>
      </c>
      <c r="N498" s="104"/>
      <c r="O498" s="107"/>
      <c r="P498" s="107"/>
      <c r="Q498" s="110"/>
      <c r="R498" s="92"/>
    </row>
    <row r="499" spans="1:18" x14ac:dyDescent="0.35">
      <c r="A499" s="121"/>
      <c r="D499" s="95"/>
      <c r="E499" s="98"/>
      <c r="F499" s="98"/>
      <c r="G499" s="101"/>
      <c r="H499" s="101"/>
      <c r="I499" s="71" t="s">
        <v>243</v>
      </c>
      <c r="J499" s="41" t="s">
        <v>368</v>
      </c>
      <c r="K499" s="57" t="s">
        <v>369</v>
      </c>
      <c r="L499" s="86">
        <v>13007</v>
      </c>
      <c r="M499" s="62" t="s">
        <v>22</v>
      </c>
      <c r="N499" s="104"/>
      <c r="O499" s="107"/>
      <c r="P499" s="107"/>
      <c r="Q499" s="110"/>
      <c r="R499" s="92"/>
    </row>
    <row r="500" spans="1:18" x14ac:dyDescent="0.35">
      <c r="A500" s="121"/>
      <c r="D500" s="95"/>
      <c r="E500" s="98"/>
      <c r="F500" s="98"/>
      <c r="G500" s="101"/>
      <c r="H500" s="101"/>
      <c r="I500" s="71" t="s">
        <v>1081</v>
      </c>
      <c r="J500" s="41" t="s">
        <v>1085</v>
      </c>
      <c r="K500" s="57" t="s">
        <v>800</v>
      </c>
      <c r="L500" s="86">
        <v>20155</v>
      </c>
      <c r="M500" s="62" t="s">
        <v>28</v>
      </c>
      <c r="N500" s="104"/>
      <c r="O500" s="107"/>
      <c r="P500" s="107"/>
      <c r="Q500" s="110"/>
      <c r="R500" s="92"/>
    </row>
    <row r="501" spans="1:18" x14ac:dyDescent="0.35">
      <c r="A501" s="121"/>
      <c r="D501" s="96"/>
      <c r="E501" s="99"/>
      <c r="F501" s="99"/>
      <c r="G501" s="102"/>
      <c r="H501" s="102"/>
      <c r="I501" s="71" t="s">
        <v>1082</v>
      </c>
      <c r="J501" s="41" t="s">
        <v>1086</v>
      </c>
      <c r="K501" s="57" t="s">
        <v>41</v>
      </c>
      <c r="L501" s="86" t="s">
        <v>1083</v>
      </c>
      <c r="M501" s="62" t="s">
        <v>22</v>
      </c>
      <c r="N501" s="105"/>
      <c r="O501" s="108"/>
      <c r="P501" s="108"/>
      <c r="Q501" s="111"/>
      <c r="R501" s="93"/>
    </row>
    <row r="502" spans="1:18" x14ac:dyDescent="0.35">
      <c r="A502" s="121">
        <f>A496+1</f>
        <v>96</v>
      </c>
      <c r="D502" s="94" t="s">
        <v>941</v>
      </c>
      <c r="E502" s="97">
        <v>2</v>
      </c>
      <c r="F502" s="97" t="s">
        <v>223</v>
      </c>
      <c r="G502" s="100">
        <v>45901</v>
      </c>
      <c r="H502" s="100">
        <v>46813</v>
      </c>
      <c r="I502" s="70" t="s">
        <v>807</v>
      </c>
      <c r="J502" s="5" t="s">
        <v>810</v>
      </c>
      <c r="K502" s="56" t="s">
        <v>21</v>
      </c>
      <c r="L502" s="90">
        <v>75017</v>
      </c>
      <c r="M502" s="61" t="s">
        <v>22</v>
      </c>
      <c r="N502" s="103">
        <v>1317580.3999999999</v>
      </c>
      <c r="O502" s="106">
        <v>0.8</v>
      </c>
      <c r="P502" s="106">
        <v>0.2</v>
      </c>
      <c r="Q502" s="109" t="s">
        <v>978</v>
      </c>
      <c r="R502" s="91" t="s">
        <v>979</v>
      </c>
    </row>
    <row r="503" spans="1:18" x14ac:dyDescent="0.35">
      <c r="A503" s="121"/>
      <c r="D503" s="95"/>
      <c r="E503" s="98"/>
      <c r="F503" s="98"/>
      <c r="G503" s="101"/>
      <c r="H503" s="101"/>
      <c r="I503" s="71" t="s">
        <v>808</v>
      </c>
      <c r="J503" t="s">
        <v>811</v>
      </c>
      <c r="K503" s="57" t="s">
        <v>772</v>
      </c>
      <c r="L503" s="86">
        <v>12073</v>
      </c>
      <c r="M503" s="62" t="s">
        <v>28</v>
      </c>
      <c r="N503" s="104"/>
      <c r="O503" s="107"/>
      <c r="P503" s="107"/>
      <c r="Q503" s="110"/>
      <c r="R503" s="92"/>
    </row>
    <row r="504" spans="1:18" x14ac:dyDescent="0.35">
      <c r="A504" s="121"/>
      <c r="D504" s="95"/>
      <c r="E504" s="98"/>
      <c r="F504" s="98"/>
      <c r="G504" s="101"/>
      <c r="H504" s="101"/>
      <c r="I504" s="71" t="s">
        <v>159</v>
      </c>
      <c r="J504" t="s">
        <v>1087</v>
      </c>
      <c r="K504" s="57" t="s">
        <v>161</v>
      </c>
      <c r="L504" s="87" t="s">
        <v>589</v>
      </c>
      <c r="M504" s="62" t="s">
        <v>22</v>
      </c>
      <c r="N504" s="104"/>
      <c r="O504" s="107"/>
      <c r="P504" s="107"/>
      <c r="Q504" s="110"/>
      <c r="R504" s="92"/>
    </row>
    <row r="505" spans="1:18" x14ac:dyDescent="0.35">
      <c r="A505" s="121"/>
      <c r="D505" s="95"/>
      <c r="E505" s="98"/>
      <c r="F505" s="98"/>
      <c r="G505" s="101"/>
      <c r="H505" s="101"/>
      <c r="I505" s="71" t="s">
        <v>1092</v>
      </c>
      <c r="J505" t="s">
        <v>1088</v>
      </c>
      <c r="K505" s="57" t="s">
        <v>131</v>
      </c>
      <c r="L505" s="86" t="s">
        <v>1096</v>
      </c>
      <c r="M505" s="62" t="s">
        <v>22</v>
      </c>
      <c r="N505" s="104"/>
      <c r="O505" s="107"/>
      <c r="P505" s="107"/>
      <c r="Q505" s="110"/>
      <c r="R505" s="92"/>
    </row>
    <row r="506" spans="1:18" x14ac:dyDescent="0.35">
      <c r="A506" s="121"/>
      <c r="D506" s="95"/>
      <c r="E506" s="98"/>
      <c r="F506" s="98"/>
      <c r="G506" s="101"/>
      <c r="H506" s="101"/>
      <c r="I506" s="71" t="s">
        <v>1093</v>
      </c>
      <c r="J506" t="s">
        <v>1089</v>
      </c>
      <c r="K506" s="57" t="s">
        <v>861</v>
      </c>
      <c r="L506" s="86" t="s">
        <v>1097</v>
      </c>
      <c r="M506" s="62" t="s">
        <v>22</v>
      </c>
      <c r="N506" s="104"/>
      <c r="O506" s="107"/>
      <c r="P506" s="107"/>
      <c r="Q506" s="110"/>
      <c r="R506" s="92"/>
    </row>
    <row r="507" spans="1:18" x14ac:dyDescent="0.35">
      <c r="A507" s="121"/>
      <c r="D507" s="95"/>
      <c r="E507" s="98"/>
      <c r="F507" s="98"/>
      <c r="G507" s="101"/>
      <c r="H507" s="101"/>
      <c r="I507" s="71" t="s">
        <v>1094</v>
      </c>
      <c r="J507" t="s">
        <v>1090</v>
      </c>
      <c r="K507" s="57" t="s">
        <v>1098</v>
      </c>
      <c r="L507" s="86">
        <v>69220</v>
      </c>
      <c r="M507" s="62" t="s">
        <v>22</v>
      </c>
      <c r="N507" s="104"/>
      <c r="O507" s="107"/>
      <c r="P507" s="107"/>
      <c r="Q507" s="110"/>
      <c r="R507" s="92"/>
    </row>
    <row r="508" spans="1:18" x14ac:dyDescent="0.35">
      <c r="A508" s="121"/>
      <c r="D508" s="96"/>
      <c r="E508" s="99"/>
      <c r="F508" s="99"/>
      <c r="G508" s="102"/>
      <c r="H508" s="102"/>
      <c r="I508" s="71" t="s">
        <v>1095</v>
      </c>
      <c r="J508" s="73" t="s">
        <v>1091</v>
      </c>
      <c r="K508" s="57" t="s">
        <v>31</v>
      </c>
      <c r="L508" s="86">
        <v>10138</v>
      </c>
      <c r="M508" s="62" t="s">
        <v>28</v>
      </c>
      <c r="N508" s="105"/>
      <c r="O508" s="108"/>
      <c r="P508" s="108"/>
      <c r="Q508" s="111"/>
      <c r="R508" s="93"/>
    </row>
    <row r="509" spans="1:18" x14ac:dyDescent="0.35">
      <c r="A509" s="121">
        <f>A502+1</f>
        <v>97</v>
      </c>
      <c r="D509" s="94" t="s">
        <v>942</v>
      </c>
      <c r="E509" s="97">
        <v>2</v>
      </c>
      <c r="F509" s="97" t="s">
        <v>223</v>
      </c>
      <c r="G509" s="100">
        <v>45901</v>
      </c>
      <c r="H509" s="100">
        <v>46813</v>
      </c>
      <c r="I509" s="70" t="s">
        <v>1099</v>
      </c>
      <c r="J509" t="s">
        <v>1102</v>
      </c>
      <c r="K509" s="56" t="s">
        <v>111</v>
      </c>
      <c r="L509" s="90">
        <v>18038</v>
      </c>
      <c r="M509" s="61" t="s">
        <v>28</v>
      </c>
      <c r="N509" s="103">
        <v>1995395</v>
      </c>
      <c r="O509" s="106">
        <v>0.8</v>
      </c>
      <c r="P509" s="106">
        <v>0.2</v>
      </c>
      <c r="Q509" s="109" t="s">
        <v>980</v>
      </c>
      <c r="R509" s="91" t="s">
        <v>981</v>
      </c>
    </row>
    <row r="510" spans="1:18" x14ac:dyDescent="0.35">
      <c r="A510" s="121"/>
      <c r="D510" s="95"/>
      <c r="E510" s="98"/>
      <c r="F510" s="98"/>
      <c r="G510" s="101"/>
      <c r="H510" s="101"/>
      <c r="I510" s="71" t="s">
        <v>1100</v>
      </c>
      <c r="J510" t="s">
        <v>1103</v>
      </c>
      <c r="K510" s="57" t="s">
        <v>1041</v>
      </c>
      <c r="L510" s="86">
        <v>17100</v>
      </c>
      <c r="M510" s="62" t="s">
        <v>28</v>
      </c>
      <c r="N510" s="104"/>
      <c r="O510" s="107"/>
      <c r="P510" s="107"/>
      <c r="Q510" s="110"/>
      <c r="R510" s="92"/>
    </row>
    <row r="511" spans="1:18" x14ac:dyDescent="0.35">
      <c r="A511" s="121"/>
      <c r="D511" s="95"/>
      <c r="E511" s="98"/>
      <c r="F511" s="98"/>
      <c r="G511" s="101"/>
      <c r="H511" s="101"/>
      <c r="I511" s="71" t="s">
        <v>42</v>
      </c>
      <c r="J511" t="s">
        <v>43</v>
      </c>
      <c r="K511" s="57" t="s">
        <v>44</v>
      </c>
      <c r="L511" s="86">
        <v>16126</v>
      </c>
      <c r="M511" s="62" t="s">
        <v>28</v>
      </c>
      <c r="N511" s="104"/>
      <c r="O511" s="107"/>
      <c r="P511" s="107"/>
      <c r="Q511" s="110"/>
      <c r="R511" s="92"/>
    </row>
    <row r="512" spans="1:18" x14ac:dyDescent="0.35">
      <c r="A512" s="121"/>
      <c r="D512" s="95"/>
      <c r="E512" s="98"/>
      <c r="F512" s="98"/>
      <c r="G512" s="101"/>
      <c r="H512" s="101"/>
      <c r="I512" s="71" t="s">
        <v>271</v>
      </c>
      <c r="J512" t="s">
        <v>406</v>
      </c>
      <c r="K512" s="57" t="s">
        <v>69</v>
      </c>
      <c r="L512" s="86">
        <v>73011</v>
      </c>
      <c r="M512" s="62" t="s">
        <v>22</v>
      </c>
      <c r="N512" s="104"/>
      <c r="O512" s="107"/>
      <c r="P512" s="107"/>
      <c r="Q512" s="110"/>
      <c r="R512" s="92"/>
    </row>
    <row r="513" spans="1:18" x14ac:dyDescent="0.35">
      <c r="A513" s="121"/>
      <c r="D513" s="96"/>
      <c r="E513" s="99"/>
      <c r="F513" s="99"/>
      <c r="G513" s="102"/>
      <c r="H513" s="102"/>
      <c r="I513" s="71" t="s">
        <v>1101</v>
      </c>
      <c r="J513" s="73" t="s">
        <v>1104</v>
      </c>
      <c r="K513" s="57" t="s">
        <v>1105</v>
      </c>
      <c r="L513" s="86">
        <v>73290</v>
      </c>
      <c r="M513" s="62" t="s">
        <v>22</v>
      </c>
      <c r="N513" s="105"/>
      <c r="O513" s="108"/>
      <c r="P513" s="108"/>
      <c r="Q513" s="111"/>
      <c r="R513" s="93"/>
    </row>
    <row r="514" spans="1:18" x14ac:dyDescent="0.35">
      <c r="A514" s="121">
        <f>A509+1</f>
        <v>98</v>
      </c>
      <c r="D514" s="94" t="s">
        <v>943</v>
      </c>
      <c r="E514" s="97">
        <v>2</v>
      </c>
      <c r="F514" s="97" t="s">
        <v>223</v>
      </c>
      <c r="G514" s="100">
        <v>45901</v>
      </c>
      <c r="H514" s="100">
        <v>46813</v>
      </c>
      <c r="I514" s="70" t="s">
        <v>875</v>
      </c>
      <c r="J514" t="s">
        <v>880</v>
      </c>
      <c r="K514" s="56" t="s">
        <v>881</v>
      </c>
      <c r="L514" s="90">
        <v>11010</v>
      </c>
      <c r="M514" s="61" t="s">
        <v>28</v>
      </c>
      <c r="N514" s="103">
        <v>1969875</v>
      </c>
      <c r="O514" s="106">
        <v>0.8</v>
      </c>
      <c r="P514" s="106">
        <v>0.2</v>
      </c>
      <c r="Q514" s="109" t="s">
        <v>982</v>
      </c>
      <c r="R514" s="91" t="s">
        <v>983</v>
      </c>
    </row>
    <row r="515" spans="1:18" x14ac:dyDescent="0.35">
      <c r="A515" s="121"/>
      <c r="D515" s="95"/>
      <c r="E515" s="98"/>
      <c r="F515" s="98"/>
      <c r="G515" s="101"/>
      <c r="H515" s="101"/>
      <c r="I515" s="71" t="s">
        <v>90</v>
      </c>
      <c r="J515" t="s">
        <v>1107</v>
      </c>
      <c r="K515" s="57" t="s">
        <v>92</v>
      </c>
      <c r="L515" s="86">
        <v>74400</v>
      </c>
      <c r="M515" s="62" t="s">
        <v>22</v>
      </c>
      <c r="N515" s="104"/>
      <c r="O515" s="107"/>
      <c r="P515" s="107"/>
      <c r="Q515" s="110"/>
      <c r="R515" s="92"/>
    </row>
    <row r="516" spans="1:18" x14ac:dyDescent="0.35">
      <c r="A516" s="121"/>
      <c r="D516" s="96"/>
      <c r="E516" s="99"/>
      <c r="F516" s="99"/>
      <c r="G516" s="102"/>
      <c r="H516" s="102"/>
      <c r="I516" s="71" t="s">
        <v>1106</v>
      </c>
      <c r="J516" t="s">
        <v>1108</v>
      </c>
      <c r="K516" s="57" t="s">
        <v>1109</v>
      </c>
      <c r="L516" s="86">
        <v>74330</v>
      </c>
      <c r="M516" s="62" t="s">
        <v>22</v>
      </c>
      <c r="N516" s="105"/>
      <c r="O516" s="108"/>
      <c r="P516" s="108"/>
      <c r="Q516" s="111"/>
      <c r="R516" s="93"/>
    </row>
    <row r="517" spans="1:18" x14ac:dyDescent="0.35">
      <c r="A517" s="121">
        <f>A514+1</f>
        <v>99</v>
      </c>
      <c r="D517" s="94" t="s">
        <v>944</v>
      </c>
      <c r="E517" s="97">
        <v>2</v>
      </c>
      <c r="F517" s="97" t="s">
        <v>33</v>
      </c>
      <c r="G517" s="100">
        <v>45901</v>
      </c>
      <c r="H517" s="100">
        <v>46813</v>
      </c>
      <c r="I517" s="70" t="s">
        <v>276</v>
      </c>
      <c r="J517" s="5" t="s">
        <v>412</v>
      </c>
      <c r="K517" s="56" t="s">
        <v>31</v>
      </c>
      <c r="L517" s="90">
        <v>10138</v>
      </c>
      <c r="M517" s="61" t="s">
        <v>28</v>
      </c>
      <c r="N517" s="103">
        <v>1989681.59</v>
      </c>
      <c r="O517" s="106">
        <v>0.8</v>
      </c>
      <c r="P517" s="106">
        <v>0.2</v>
      </c>
      <c r="Q517" s="109" t="s">
        <v>984</v>
      </c>
      <c r="R517" s="91" t="s">
        <v>985</v>
      </c>
    </row>
    <row r="518" spans="1:18" x14ac:dyDescent="0.35">
      <c r="A518" s="121"/>
      <c r="D518" s="95"/>
      <c r="E518" s="98"/>
      <c r="F518" s="98"/>
      <c r="G518" s="101"/>
      <c r="H518" s="101"/>
      <c r="I518" s="71" t="s">
        <v>1110</v>
      </c>
      <c r="J518" t="s">
        <v>1115</v>
      </c>
      <c r="K518" s="57" t="s">
        <v>437</v>
      </c>
      <c r="L518" s="86" t="s">
        <v>601</v>
      </c>
      <c r="M518" s="62" t="s">
        <v>22</v>
      </c>
      <c r="N518" s="104"/>
      <c r="O518" s="107"/>
      <c r="P518" s="107"/>
      <c r="Q518" s="110"/>
      <c r="R518" s="92"/>
    </row>
    <row r="519" spans="1:18" x14ac:dyDescent="0.35">
      <c r="A519" s="121"/>
      <c r="D519" s="95"/>
      <c r="E519" s="98"/>
      <c r="F519" s="98"/>
      <c r="G519" s="101"/>
      <c r="H519" s="101"/>
      <c r="I519" s="71" t="s">
        <v>1111</v>
      </c>
      <c r="J519" t="s">
        <v>1116</v>
      </c>
      <c r="K519" s="57" t="s">
        <v>369</v>
      </c>
      <c r="L519" s="86">
        <v>13004</v>
      </c>
      <c r="M519" s="62" t="s">
        <v>22</v>
      </c>
      <c r="N519" s="104"/>
      <c r="O519" s="107"/>
      <c r="P519" s="107"/>
      <c r="Q519" s="110"/>
      <c r="R519" s="92"/>
    </row>
    <row r="520" spans="1:18" x14ac:dyDescent="0.35">
      <c r="A520" s="121"/>
      <c r="D520" s="95"/>
      <c r="E520" s="98"/>
      <c r="F520" s="98"/>
      <c r="G520" s="101"/>
      <c r="H520" s="101"/>
      <c r="I520" s="71" t="s">
        <v>1112</v>
      </c>
      <c r="J520" t="s">
        <v>1117</v>
      </c>
      <c r="K520" s="57" t="s">
        <v>1121</v>
      </c>
      <c r="L520" s="86">
        <v>63370</v>
      </c>
      <c r="M520" s="62" t="s">
        <v>22</v>
      </c>
      <c r="N520" s="104"/>
      <c r="O520" s="107"/>
      <c r="P520" s="107"/>
      <c r="Q520" s="110"/>
      <c r="R520" s="92"/>
    </row>
    <row r="521" spans="1:18" x14ac:dyDescent="0.35">
      <c r="A521" s="121"/>
      <c r="D521" s="95"/>
      <c r="E521" s="98"/>
      <c r="F521" s="98"/>
      <c r="G521" s="101"/>
      <c r="H521" s="101"/>
      <c r="I521" s="71" t="s">
        <v>1113</v>
      </c>
      <c r="J521" t="s">
        <v>1118</v>
      </c>
      <c r="K521" s="57" t="s">
        <v>1122</v>
      </c>
      <c r="L521" s="14" t="s">
        <v>1123</v>
      </c>
      <c r="M521" s="62" t="s">
        <v>22</v>
      </c>
      <c r="N521" s="104"/>
      <c r="O521" s="107"/>
      <c r="P521" s="107"/>
      <c r="Q521" s="110"/>
      <c r="R521" s="92"/>
    </row>
    <row r="522" spans="1:18" x14ac:dyDescent="0.35">
      <c r="A522" s="121"/>
      <c r="D522" s="95"/>
      <c r="E522" s="98"/>
      <c r="F522" s="98"/>
      <c r="G522" s="101"/>
      <c r="H522" s="101"/>
      <c r="I522" s="71" t="s">
        <v>1114</v>
      </c>
      <c r="J522" t="s">
        <v>1119</v>
      </c>
      <c r="K522" s="57" t="s">
        <v>69</v>
      </c>
      <c r="L522" s="86">
        <v>73000</v>
      </c>
      <c r="M522" s="62" t="s">
        <v>22</v>
      </c>
      <c r="N522" s="104"/>
      <c r="O522" s="107"/>
      <c r="P522" s="107"/>
      <c r="Q522" s="110"/>
      <c r="R522" s="92"/>
    </row>
    <row r="523" spans="1:18" x14ac:dyDescent="0.35">
      <c r="A523" s="121"/>
      <c r="D523" s="95"/>
      <c r="E523" s="98"/>
      <c r="F523" s="98"/>
      <c r="G523" s="101"/>
      <c r="H523" s="101"/>
      <c r="I523" s="71" t="s">
        <v>291</v>
      </c>
      <c r="J523" t="s">
        <v>1120</v>
      </c>
      <c r="K523" s="57" t="s">
        <v>31</v>
      </c>
      <c r="L523" s="86">
        <v>10124</v>
      </c>
      <c r="M523" s="62" t="s">
        <v>28</v>
      </c>
      <c r="N523" s="104"/>
      <c r="O523" s="107"/>
      <c r="P523" s="107"/>
      <c r="Q523" s="110"/>
      <c r="R523" s="92"/>
    </row>
    <row r="524" spans="1:18" x14ac:dyDescent="0.35">
      <c r="A524" s="121"/>
      <c r="D524" s="96"/>
      <c r="E524" s="99"/>
      <c r="F524" s="99"/>
      <c r="G524" s="102"/>
      <c r="H524" s="102"/>
      <c r="I524" s="71" t="s">
        <v>29</v>
      </c>
      <c r="J524" t="s">
        <v>30</v>
      </c>
      <c r="K524" s="57" t="s">
        <v>31</v>
      </c>
      <c r="L524" s="86">
        <v>10124</v>
      </c>
      <c r="M524" s="62" t="s">
        <v>28</v>
      </c>
      <c r="N524" s="105"/>
      <c r="O524" s="108"/>
      <c r="P524" s="108"/>
      <c r="Q524" s="111"/>
      <c r="R524" s="93"/>
    </row>
    <row r="525" spans="1:18" x14ac:dyDescent="0.35">
      <c r="A525" s="121">
        <f>A517+1</f>
        <v>100</v>
      </c>
      <c r="D525" s="94" t="s">
        <v>945</v>
      </c>
      <c r="E525" s="97">
        <v>2</v>
      </c>
      <c r="F525" s="97" t="s">
        <v>33</v>
      </c>
      <c r="G525" s="100">
        <v>45901</v>
      </c>
      <c r="H525" s="100">
        <v>46813</v>
      </c>
      <c r="I525" s="70" t="s">
        <v>271</v>
      </c>
      <c r="J525" s="5" t="s">
        <v>406</v>
      </c>
      <c r="K525" s="56" t="s">
        <v>69</v>
      </c>
      <c r="L525" s="90">
        <v>73011</v>
      </c>
      <c r="M525" s="61" t="s">
        <v>22</v>
      </c>
      <c r="N525" s="103">
        <v>1878720.12</v>
      </c>
      <c r="O525" s="106">
        <v>0.8</v>
      </c>
      <c r="P525" s="106">
        <v>0.2</v>
      </c>
      <c r="Q525" s="109" t="s">
        <v>986</v>
      </c>
      <c r="R525" s="91" t="s">
        <v>987</v>
      </c>
    </row>
    <row r="526" spans="1:18" x14ac:dyDescent="0.35">
      <c r="A526" s="121"/>
      <c r="D526" s="95"/>
      <c r="E526" s="98"/>
      <c r="F526" s="98"/>
      <c r="G526" s="101"/>
      <c r="H526" s="101"/>
      <c r="I526" s="71" t="s">
        <v>81</v>
      </c>
      <c r="J526" t="s">
        <v>1130</v>
      </c>
      <c r="K526" s="57" t="s">
        <v>83</v>
      </c>
      <c r="L526" s="86">
        <v>11013</v>
      </c>
      <c r="M526" s="62" t="s">
        <v>28</v>
      </c>
      <c r="N526" s="104"/>
      <c r="O526" s="107"/>
      <c r="P526" s="107"/>
      <c r="Q526" s="110"/>
      <c r="R526" s="92"/>
    </row>
    <row r="527" spans="1:18" x14ac:dyDescent="0.35">
      <c r="A527" s="121"/>
      <c r="D527" s="95"/>
      <c r="E527" s="98"/>
      <c r="F527" s="98"/>
      <c r="G527" s="101"/>
      <c r="H527" s="101"/>
      <c r="I527" s="71" t="s">
        <v>241</v>
      </c>
      <c r="J527" t="s">
        <v>1131</v>
      </c>
      <c r="K527" s="57" t="s">
        <v>31</v>
      </c>
      <c r="L527" s="86">
        <v>10129</v>
      </c>
      <c r="M527" s="62" t="s">
        <v>28</v>
      </c>
      <c r="N527" s="104"/>
      <c r="O527" s="107"/>
      <c r="P527" s="107"/>
      <c r="Q527" s="110"/>
      <c r="R527" s="92"/>
    </row>
    <row r="528" spans="1:18" x14ac:dyDescent="0.35">
      <c r="A528" s="121"/>
      <c r="D528" s="95"/>
      <c r="E528" s="98"/>
      <c r="F528" s="98"/>
      <c r="G528" s="101"/>
      <c r="H528" s="101"/>
      <c r="I528" s="71" t="s">
        <v>256</v>
      </c>
      <c r="J528" t="s">
        <v>1132</v>
      </c>
      <c r="K528" s="57" t="s">
        <v>31</v>
      </c>
      <c r="L528" s="86">
        <v>10125</v>
      </c>
      <c r="M528" s="62" t="s">
        <v>28</v>
      </c>
      <c r="N528" s="104"/>
      <c r="O528" s="107"/>
      <c r="P528" s="107"/>
      <c r="Q528" s="110"/>
      <c r="R528" s="92"/>
    </row>
    <row r="529" spans="1:18" x14ac:dyDescent="0.35">
      <c r="A529" s="121"/>
      <c r="D529" s="95"/>
      <c r="E529" s="98"/>
      <c r="F529" s="98"/>
      <c r="G529" s="101"/>
      <c r="H529" s="101"/>
      <c r="I529" s="71" t="s">
        <v>662</v>
      </c>
      <c r="J529" t="s">
        <v>420</v>
      </c>
      <c r="K529" s="57" t="s">
        <v>122</v>
      </c>
      <c r="L529" s="86">
        <v>12100</v>
      </c>
      <c r="M529" s="62" t="s">
        <v>28</v>
      </c>
      <c r="N529" s="104"/>
      <c r="O529" s="107"/>
      <c r="P529" s="107"/>
      <c r="Q529" s="110"/>
      <c r="R529" s="92"/>
    </row>
    <row r="530" spans="1:18" x14ac:dyDescent="0.35">
      <c r="A530" s="121"/>
      <c r="D530" s="95"/>
      <c r="E530" s="98"/>
      <c r="F530" s="98"/>
      <c r="G530" s="101"/>
      <c r="H530" s="101"/>
      <c r="I530" s="71" t="s">
        <v>67</v>
      </c>
      <c r="J530" t="s">
        <v>1129</v>
      </c>
      <c r="K530" s="57" t="s">
        <v>1128</v>
      </c>
      <c r="L530" s="86">
        <v>73018</v>
      </c>
      <c r="M530" s="62" t="s">
        <v>22</v>
      </c>
      <c r="N530" s="104"/>
      <c r="O530" s="107"/>
      <c r="P530" s="107"/>
      <c r="Q530" s="110"/>
      <c r="R530" s="92"/>
    </row>
    <row r="531" spans="1:18" x14ac:dyDescent="0.35">
      <c r="A531" s="121"/>
      <c r="D531" s="95"/>
      <c r="E531" s="98"/>
      <c r="F531" s="98"/>
      <c r="G531" s="101"/>
      <c r="H531" s="101"/>
      <c r="I531" s="71" t="s">
        <v>1124</v>
      </c>
      <c r="J531" t="s">
        <v>1126</v>
      </c>
      <c r="K531" s="57" t="s">
        <v>473</v>
      </c>
      <c r="L531" s="86">
        <v>73500</v>
      </c>
      <c r="M531" s="62" t="s">
        <v>22</v>
      </c>
      <c r="N531" s="104"/>
      <c r="O531" s="107"/>
      <c r="P531" s="107"/>
      <c r="Q531" s="110"/>
      <c r="R531" s="92"/>
    </row>
    <row r="532" spans="1:18" x14ac:dyDescent="0.35">
      <c r="A532" s="121"/>
      <c r="D532" s="96"/>
      <c r="E532" s="99"/>
      <c r="F532" s="99"/>
      <c r="G532" s="102"/>
      <c r="H532" s="102"/>
      <c r="I532" s="71" t="s">
        <v>1125</v>
      </c>
      <c r="J532" t="s">
        <v>1127</v>
      </c>
      <c r="K532" s="57" t="s">
        <v>473</v>
      </c>
      <c r="L532" s="86">
        <v>73500</v>
      </c>
      <c r="M532" s="62" t="s">
        <v>22</v>
      </c>
      <c r="N532" s="105"/>
      <c r="O532" s="108"/>
      <c r="P532" s="108"/>
      <c r="Q532" s="111"/>
      <c r="R532" s="93"/>
    </row>
    <row r="533" spans="1:18" x14ac:dyDescent="0.35">
      <c r="A533" s="121">
        <f>A525+1</f>
        <v>101</v>
      </c>
      <c r="D533" s="94" t="s">
        <v>946</v>
      </c>
      <c r="E533" s="97">
        <v>2</v>
      </c>
      <c r="F533" s="97" t="s">
        <v>33</v>
      </c>
      <c r="G533" s="100">
        <v>45901</v>
      </c>
      <c r="H533" s="100">
        <v>46813</v>
      </c>
      <c r="I533" s="70" t="s">
        <v>1134</v>
      </c>
      <c r="J533" s="5" t="s">
        <v>1138</v>
      </c>
      <c r="K533" s="56" t="s">
        <v>59</v>
      </c>
      <c r="L533" s="90">
        <v>10064</v>
      </c>
      <c r="M533" s="61" t="s">
        <v>28</v>
      </c>
      <c r="N533" s="103">
        <v>886020</v>
      </c>
      <c r="O533" s="106">
        <v>0.8</v>
      </c>
      <c r="P533" s="106">
        <v>0.2</v>
      </c>
      <c r="Q533" s="109" t="s">
        <v>988</v>
      </c>
      <c r="R533" s="91" t="s">
        <v>1133</v>
      </c>
    </row>
    <row r="534" spans="1:18" x14ac:dyDescent="0.35">
      <c r="A534" s="121"/>
      <c r="D534" s="95"/>
      <c r="E534" s="98"/>
      <c r="F534" s="98"/>
      <c r="G534" s="101"/>
      <c r="H534" s="101"/>
      <c r="I534" s="71" t="s">
        <v>1135</v>
      </c>
      <c r="J534" t="s">
        <v>1139</v>
      </c>
      <c r="K534" s="57" t="s">
        <v>452</v>
      </c>
      <c r="L534" s="86">
        <v>69008</v>
      </c>
      <c r="M534" s="62" t="s">
        <v>22</v>
      </c>
      <c r="N534" s="104"/>
      <c r="O534" s="107"/>
      <c r="P534" s="107"/>
      <c r="Q534" s="110"/>
      <c r="R534" s="92"/>
    </row>
    <row r="535" spans="1:18" x14ac:dyDescent="0.35">
      <c r="A535" s="121"/>
      <c r="D535" s="95"/>
      <c r="E535" s="98"/>
      <c r="F535" s="98"/>
      <c r="G535" s="101"/>
      <c r="H535" s="101"/>
      <c r="I535" s="71" t="s">
        <v>1136</v>
      </c>
      <c r="J535" t="s">
        <v>1139</v>
      </c>
      <c r="K535" s="57" t="s">
        <v>452</v>
      </c>
      <c r="L535" s="86">
        <v>69008</v>
      </c>
      <c r="M535" s="62" t="s">
        <v>22</v>
      </c>
      <c r="N535" s="104"/>
      <c r="O535" s="107"/>
      <c r="P535" s="107"/>
      <c r="Q535" s="110"/>
      <c r="R535" s="92"/>
    </row>
    <row r="536" spans="1:18" x14ac:dyDescent="0.35">
      <c r="A536" s="121"/>
      <c r="D536" s="95"/>
      <c r="E536" s="98"/>
      <c r="F536" s="98"/>
      <c r="G536" s="101"/>
      <c r="H536" s="101"/>
      <c r="I536" s="71" t="s">
        <v>1137</v>
      </c>
      <c r="J536" t="s">
        <v>1140</v>
      </c>
      <c r="K536" s="57" t="s">
        <v>1142</v>
      </c>
      <c r="L536" s="86">
        <v>10042</v>
      </c>
      <c r="M536" s="62" t="s">
        <v>28</v>
      </c>
      <c r="N536" s="104"/>
      <c r="O536" s="107"/>
      <c r="P536" s="107"/>
      <c r="Q536" s="110"/>
      <c r="R536" s="92"/>
    </row>
    <row r="537" spans="1:18" x14ac:dyDescent="0.35">
      <c r="A537" s="121"/>
      <c r="D537" s="95"/>
      <c r="E537" s="98"/>
      <c r="F537" s="98"/>
      <c r="G537" s="101"/>
      <c r="H537" s="101"/>
      <c r="I537" s="71" t="s">
        <v>248</v>
      </c>
      <c r="J537" t="s">
        <v>375</v>
      </c>
      <c r="K537" s="57" t="s">
        <v>31</v>
      </c>
      <c r="L537" s="86">
        <v>10144</v>
      </c>
      <c r="M537" s="62" t="s">
        <v>22</v>
      </c>
      <c r="N537" s="104"/>
      <c r="O537" s="107"/>
      <c r="P537" s="107"/>
      <c r="Q537" s="110"/>
      <c r="R537" s="92"/>
    </row>
    <row r="538" spans="1:18" x14ac:dyDescent="0.35">
      <c r="A538" s="121"/>
      <c r="D538" s="96"/>
      <c r="E538" s="99"/>
      <c r="F538" s="99"/>
      <c r="G538" s="102"/>
      <c r="H538" s="102"/>
      <c r="I538" s="71" t="s">
        <v>251</v>
      </c>
      <c r="J538" t="s">
        <v>1141</v>
      </c>
      <c r="K538" s="57" t="s">
        <v>31</v>
      </c>
      <c r="L538" s="86">
        <v>10123</v>
      </c>
      <c r="M538" s="62" t="s">
        <v>28</v>
      </c>
      <c r="N538" s="105"/>
      <c r="O538" s="108"/>
      <c r="P538" s="108"/>
      <c r="Q538" s="111"/>
      <c r="R538" s="93"/>
    </row>
    <row r="539" spans="1:18" x14ac:dyDescent="0.35">
      <c r="A539" s="121">
        <f>A533+1</f>
        <v>102</v>
      </c>
      <c r="D539" s="94" t="s">
        <v>947</v>
      </c>
      <c r="E539" s="97">
        <v>2</v>
      </c>
      <c r="F539" s="97" t="s">
        <v>33</v>
      </c>
      <c r="G539" s="100">
        <v>45901</v>
      </c>
      <c r="H539" s="100">
        <v>46813</v>
      </c>
      <c r="I539" s="70" t="s">
        <v>256</v>
      </c>
      <c r="J539" s="5" t="s">
        <v>1148</v>
      </c>
      <c r="K539" s="56" t="s">
        <v>31</v>
      </c>
      <c r="L539" s="90">
        <v>10125</v>
      </c>
      <c r="M539" s="61" t="s">
        <v>28</v>
      </c>
      <c r="N539" s="103">
        <v>1424131</v>
      </c>
      <c r="O539" s="106">
        <v>0.8</v>
      </c>
      <c r="P539" s="106">
        <v>0.2</v>
      </c>
      <c r="Q539" s="109" t="s">
        <v>989</v>
      </c>
      <c r="R539" s="91" t="s">
        <v>990</v>
      </c>
    </row>
    <row r="540" spans="1:18" x14ac:dyDescent="0.35">
      <c r="A540" s="121"/>
      <c r="D540" s="95"/>
      <c r="E540" s="98"/>
      <c r="F540" s="98"/>
      <c r="G540" s="101"/>
      <c r="H540" s="101"/>
      <c r="I540" s="71" t="s">
        <v>1143</v>
      </c>
      <c r="J540" t="s">
        <v>1149</v>
      </c>
      <c r="K540" s="57" t="s">
        <v>31</v>
      </c>
      <c r="L540" s="86">
        <v>10138</v>
      </c>
      <c r="M540" s="62" t="s">
        <v>28</v>
      </c>
      <c r="N540" s="104"/>
      <c r="O540" s="107"/>
      <c r="P540" s="107"/>
      <c r="Q540" s="110"/>
      <c r="R540" s="92"/>
    </row>
    <row r="541" spans="1:18" x14ac:dyDescent="0.35">
      <c r="A541" s="121"/>
      <c r="D541" s="95"/>
      <c r="E541" s="98"/>
      <c r="F541" s="98"/>
      <c r="G541" s="101"/>
      <c r="H541" s="101"/>
      <c r="I541" s="71" t="s">
        <v>1144</v>
      </c>
      <c r="J541" t="s">
        <v>1150</v>
      </c>
      <c r="K541" s="57" t="s">
        <v>369</v>
      </c>
      <c r="L541" s="86">
        <v>13003</v>
      </c>
      <c r="M541" s="62" t="s">
        <v>22</v>
      </c>
      <c r="N541" s="104"/>
      <c r="O541" s="107"/>
      <c r="P541" s="107"/>
      <c r="Q541" s="110"/>
      <c r="R541" s="92"/>
    </row>
    <row r="542" spans="1:18" x14ac:dyDescent="0.35">
      <c r="A542" s="121"/>
      <c r="D542" s="95"/>
      <c r="E542" s="98"/>
      <c r="F542" s="98"/>
      <c r="G542" s="101"/>
      <c r="H542" s="101"/>
      <c r="I542" s="71" t="s">
        <v>1145</v>
      </c>
      <c r="J542" t="s">
        <v>1151</v>
      </c>
      <c r="K542" s="57" t="s">
        <v>41</v>
      </c>
      <c r="L542" s="86">
        <v>6100</v>
      </c>
      <c r="M542" s="62" t="s">
        <v>22</v>
      </c>
      <c r="N542" s="104"/>
      <c r="O542" s="107"/>
      <c r="P542" s="107"/>
      <c r="Q542" s="110"/>
      <c r="R542" s="92"/>
    </row>
    <row r="543" spans="1:18" x14ac:dyDescent="0.35">
      <c r="A543" s="121"/>
      <c r="D543" s="95"/>
      <c r="E543" s="98"/>
      <c r="F543" s="98"/>
      <c r="G543" s="101"/>
      <c r="H543" s="101"/>
      <c r="I543" s="71" t="s">
        <v>1146</v>
      </c>
      <c r="J543" t="s">
        <v>1152</v>
      </c>
      <c r="K543" s="57" t="s">
        <v>459</v>
      </c>
      <c r="L543" s="86">
        <v>10034</v>
      </c>
      <c r="M543" s="62" t="s">
        <v>28</v>
      </c>
      <c r="N543" s="104"/>
      <c r="O543" s="107"/>
      <c r="P543" s="107"/>
      <c r="Q543" s="110"/>
      <c r="R543" s="92"/>
    </row>
    <row r="544" spans="1:18" x14ac:dyDescent="0.35">
      <c r="A544" s="121"/>
      <c r="D544" s="96"/>
      <c r="E544" s="99"/>
      <c r="F544" s="99"/>
      <c r="G544" s="102"/>
      <c r="H544" s="102"/>
      <c r="I544" s="71" t="s">
        <v>1147</v>
      </c>
      <c r="J544" t="s">
        <v>1153</v>
      </c>
      <c r="K544" s="57" t="s">
        <v>31</v>
      </c>
      <c r="L544" s="86">
        <v>10123</v>
      </c>
      <c r="M544" s="62" t="s">
        <v>28</v>
      </c>
      <c r="N544" s="105"/>
      <c r="O544" s="108"/>
      <c r="P544" s="108"/>
      <c r="Q544" s="111"/>
      <c r="R544" s="93"/>
    </row>
    <row r="545" spans="1:18" x14ac:dyDescent="0.35">
      <c r="A545" s="121">
        <f>A539+1</f>
        <v>103</v>
      </c>
      <c r="D545" s="94" t="s">
        <v>948</v>
      </c>
      <c r="E545" s="97">
        <v>2</v>
      </c>
      <c r="F545" s="97" t="s">
        <v>224</v>
      </c>
      <c r="G545" s="100">
        <v>45901</v>
      </c>
      <c r="H545" s="100">
        <v>46813</v>
      </c>
      <c r="I545" s="70" t="s">
        <v>266</v>
      </c>
      <c r="J545" s="5" t="s">
        <v>1157</v>
      </c>
      <c r="K545" s="56" t="s">
        <v>399</v>
      </c>
      <c r="L545" s="90">
        <v>12010</v>
      </c>
      <c r="M545" s="61" t="s">
        <v>28</v>
      </c>
      <c r="N545" s="103">
        <v>1986043.6</v>
      </c>
      <c r="O545" s="106">
        <v>0.8</v>
      </c>
      <c r="P545" s="106">
        <v>0.2</v>
      </c>
      <c r="Q545" s="109" t="s">
        <v>991</v>
      </c>
      <c r="R545" s="91" t="s">
        <v>992</v>
      </c>
    </row>
    <row r="546" spans="1:18" x14ac:dyDescent="0.35">
      <c r="A546" s="121"/>
      <c r="D546" s="95"/>
      <c r="E546" s="98"/>
      <c r="F546" s="98"/>
      <c r="G546" s="101"/>
      <c r="H546" s="101"/>
      <c r="I546" s="71" t="s">
        <v>264</v>
      </c>
      <c r="J546" t="s">
        <v>1158</v>
      </c>
      <c r="K546" s="57" t="s">
        <v>41</v>
      </c>
      <c r="L546" s="86" t="s">
        <v>598</v>
      </c>
      <c r="M546" s="62" t="s">
        <v>22</v>
      </c>
      <c r="N546" s="104"/>
      <c r="O546" s="107"/>
      <c r="P546" s="107"/>
      <c r="Q546" s="110"/>
      <c r="R546" s="92"/>
    </row>
    <row r="547" spans="1:18" x14ac:dyDescent="0.35">
      <c r="A547" s="121"/>
      <c r="D547" s="95"/>
      <c r="E547" s="98"/>
      <c r="F547" s="98"/>
      <c r="G547" s="101"/>
      <c r="H547" s="101"/>
      <c r="I547" s="71" t="s">
        <v>120</v>
      </c>
      <c r="J547" t="s">
        <v>121</v>
      </c>
      <c r="K547" s="57" t="s">
        <v>122</v>
      </c>
      <c r="L547" s="86">
        <v>12100</v>
      </c>
      <c r="M547" s="62" t="s">
        <v>28</v>
      </c>
      <c r="N547" s="104"/>
      <c r="O547" s="107"/>
      <c r="P547" s="107"/>
      <c r="Q547" s="110"/>
      <c r="R547" s="92"/>
    </row>
    <row r="548" spans="1:18" x14ac:dyDescent="0.35">
      <c r="A548" s="121"/>
      <c r="D548" s="95"/>
      <c r="E548" s="98"/>
      <c r="F548" s="98"/>
      <c r="G548" s="101"/>
      <c r="H548" s="101"/>
      <c r="I548" s="71" t="s">
        <v>1154</v>
      </c>
      <c r="J548" t="s">
        <v>1159</v>
      </c>
      <c r="K548" s="57" t="s">
        <v>131</v>
      </c>
      <c r="L548" s="86" t="s">
        <v>1096</v>
      </c>
      <c r="M548" s="62" t="s">
        <v>22</v>
      </c>
      <c r="N548" s="104"/>
      <c r="O548" s="107"/>
      <c r="P548" s="107"/>
      <c r="Q548" s="110"/>
      <c r="R548" s="92"/>
    </row>
    <row r="549" spans="1:18" x14ac:dyDescent="0.35">
      <c r="A549" s="121"/>
      <c r="D549" s="95"/>
      <c r="E549" s="98"/>
      <c r="F549" s="98"/>
      <c r="G549" s="101"/>
      <c r="H549" s="101"/>
      <c r="I549" s="71" t="s">
        <v>1155</v>
      </c>
      <c r="J549" t="s">
        <v>1160</v>
      </c>
      <c r="K549" s="57" t="s">
        <v>1162</v>
      </c>
      <c r="L549" s="86" t="s">
        <v>1164</v>
      </c>
      <c r="M549" s="62" t="s">
        <v>22</v>
      </c>
      <c r="N549" s="104"/>
      <c r="O549" s="107"/>
      <c r="P549" s="107"/>
      <c r="Q549" s="110"/>
      <c r="R549" s="92"/>
    </row>
    <row r="550" spans="1:18" x14ac:dyDescent="0.35">
      <c r="A550" s="121"/>
      <c r="D550" s="96"/>
      <c r="E550" s="99"/>
      <c r="F550" s="99"/>
      <c r="G550" s="102"/>
      <c r="H550" s="102"/>
      <c r="I550" s="71" t="s">
        <v>1156</v>
      </c>
      <c r="J550" t="s">
        <v>1161</v>
      </c>
      <c r="K550" s="57" t="s">
        <v>1163</v>
      </c>
      <c r="L550" s="86" t="s">
        <v>1165</v>
      </c>
      <c r="M550" s="62" t="s">
        <v>22</v>
      </c>
      <c r="N550" s="105"/>
      <c r="O550" s="108"/>
      <c r="P550" s="108"/>
      <c r="Q550" s="111"/>
      <c r="R550" s="93"/>
    </row>
    <row r="551" spans="1:18" x14ac:dyDescent="0.35">
      <c r="A551" s="121">
        <f>A545+1</f>
        <v>104</v>
      </c>
      <c r="D551" s="94" t="s">
        <v>949</v>
      </c>
      <c r="E551" s="97">
        <v>2</v>
      </c>
      <c r="F551" s="97" t="s">
        <v>224</v>
      </c>
      <c r="G551" s="100">
        <v>45901</v>
      </c>
      <c r="H551" s="100">
        <v>46814</v>
      </c>
      <c r="I551" s="70" t="s">
        <v>29</v>
      </c>
      <c r="J551" s="5" t="s">
        <v>30</v>
      </c>
      <c r="K551" s="56" t="s">
        <v>31</v>
      </c>
      <c r="L551" s="90">
        <v>10124</v>
      </c>
      <c r="M551" s="61" t="s">
        <v>28</v>
      </c>
      <c r="N551" s="103">
        <v>1514753.73</v>
      </c>
      <c r="O551" s="106">
        <v>0.8</v>
      </c>
      <c r="P551" s="106">
        <v>0.2</v>
      </c>
      <c r="Q551" s="109" t="s">
        <v>993</v>
      </c>
      <c r="R551" s="91" t="s">
        <v>994</v>
      </c>
    </row>
    <row r="552" spans="1:18" x14ac:dyDescent="0.35">
      <c r="A552" s="121"/>
      <c r="D552" s="95"/>
      <c r="E552" s="98"/>
      <c r="F552" s="98"/>
      <c r="G552" s="101"/>
      <c r="H552" s="101"/>
      <c r="I552" s="71" t="s">
        <v>848</v>
      </c>
      <c r="J552" t="s">
        <v>1044</v>
      </c>
      <c r="K552" s="57" t="s">
        <v>348</v>
      </c>
      <c r="L552" s="86" t="s">
        <v>1028</v>
      </c>
      <c r="M552" s="62" t="s">
        <v>28</v>
      </c>
      <c r="N552" s="104"/>
      <c r="O552" s="107"/>
      <c r="P552" s="107"/>
      <c r="Q552" s="110"/>
      <c r="R552" s="92"/>
    </row>
    <row r="553" spans="1:18" x14ac:dyDescent="0.35">
      <c r="A553" s="121"/>
      <c r="D553" s="95"/>
      <c r="E553" s="98"/>
      <c r="F553" s="98"/>
      <c r="G553" s="101"/>
      <c r="H553" s="101"/>
      <c r="I553" s="71" t="s">
        <v>1166</v>
      </c>
      <c r="J553" t="s">
        <v>1169</v>
      </c>
      <c r="K553" s="57" t="s">
        <v>1172</v>
      </c>
      <c r="L553" s="86">
        <v>14100</v>
      </c>
      <c r="M553" s="62" t="s">
        <v>28</v>
      </c>
      <c r="N553" s="104"/>
      <c r="O553" s="107"/>
      <c r="P553" s="107"/>
      <c r="Q553" s="110"/>
      <c r="R553" s="92"/>
    </row>
    <row r="554" spans="1:18" x14ac:dyDescent="0.35">
      <c r="A554" s="121"/>
      <c r="D554" s="95"/>
      <c r="E554" s="98"/>
      <c r="F554" s="98"/>
      <c r="G554" s="101"/>
      <c r="H554" s="101"/>
      <c r="I554" s="71" t="s">
        <v>1167</v>
      </c>
      <c r="J554" t="s">
        <v>1170</v>
      </c>
      <c r="K554" s="57" t="s">
        <v>1173</v>
      </c>
      <c r="L554" s="86">
        <v>38400</v>
      </c>
      <c r="M554" s="62" t="s">
        <v>22</v>
      </c>
      <c r="N554" s="104"/>
      <c r="O554" s="107"/>
      <c r="P554" s="107"/>
      <c r="Q554" s="110"/>
      <c r="R554" s="92"/>
    </row>
    <row r="555" spans="1:18" x14ac:dyDescent="0.35">
      <c r="A555" s="121"/>
      <c r="D555" s="96"/>
      <c r="E555" s="99"/>
      <c r="F555" s="99"/>
      <c r="G555" s="102"/>
      <c r="H555" s="102"/>
      <c r="I555" s="72" t="s">
        <v>1168</v>
      </c>
      <c r="J555" s="73" t="s">
        <v>1171</v>
      </c>
      <c r="K555" s="47" t="s">
        <v>31</v>
      </c>
      <c r="L555" s="88">
        <v>10154</v>
      </c>
      <c r="M555" s="63" t="s">
        <v>28</v>
      </c>
      <c r="N555" s="105"/>
      <c r="O555" s="108"/>
      <c r="P555" s="108"/>
      <c r="Q555" s="111"/>
      <c r="R555" s="93"/>
    </row>
    <row r="556" spans="1:18" x14ac:dyDescent="0.35">
      <c r="A556" s="121">
        <f>A551+1</f>
        <v>105</v>
      </c>
      <c r="D556" s="94" t="s">
        <v>950</v>
      </c>
      <c r="E556" s="97">
        <v>2</v>
      </c>
      <c r="F556" s="97" t="s">
        <v>224</v>
      </c>
      <c r="G556" s="100">
        <v>45901</v>
      </c>
      <c r="H556" s="100">
        <v>46813</v>
      </c>
      <c r="I556" s="71" t="s">
        <v>1174</v>
      </c>
      <c r="J556" t="s">
        <v>1176</v>
      </c>
      <c r="K556" s="57" t="s">
        <v>840</v>
      </c>
      <c r="L556" s="86">
        <v>12025</v>
      </c>
      <c r="M556" s="62" t="s">
        <v>28</v>
      </c>
      <c r="N556" s="103">
        <v>1153388.3500000001</v>
      </c>
      <c r="O556" s="106">
        <v>0.8</v>
      </c>
      <c r="P556" s="106">
        <v>0.2</v>
      </c>
      <c r="Q556" s="109" t="s">
        <v>995</v>
      </c>
      <c r="R556" s="91" t="s">
        <v>996</v>
      </c>
    </row>
    <row r="557" spans="1:18" x14ac:dyDescent="0.35">
      <c r="A557" s="121"/>
      <c r="D557" s="95"/>
      <c r="E557" s="98"/>
      <c r="F557" s="98"/>
      <c r="G557" s="101"/>
      <c r="H557" s="101"/>
      <c r="I557" s="71" t="s">
        <v>1175</v>
      </c>
      <c r="J557" t="s">
        <v>1177</v>
      </c>
      <c r="K557" s="57" t="s">
        <v>1179</v>
      </c>
      <c r="L557" s="86" t="s">
        <v>1180</v>
      </c>
      <c r="M557" s="62" t="s">
        <v>22</v>
      </c>
      <c r="N557" s="104"/>
      <c r="O557" s="107"/>
      <c r="P557" s="107"/>
      <c r="Q557" s="110"/>
      <c r="R557" s="92"/>
    </row>
    <row r="558" spans="1:18" x14ac:dyDescent="0.35">
      <c r="A558" s="121"/>
      <c r="D558" s="95"/>
      <c r="E558" s="98"/>
      <c r="F558" s="98"/>
      <c r="G558" s="101"/>
      <c r="H558" s="101"/>
      <c r="I558" s="71" t="s">
        <v>821</v>
      </c>
      <c r="J558" t="s">
        <v>1178</v>
      </c>
      <c r="K558" s="57" t="s">
        <v>161</v>
      </c>
      <c r="L558" s="86" t="s">
        <v>589</v>
      </c>
      <c r="M558" s="62" t="s">
        <v>22</v>
      </c>
      <c r="N558" s="104"/>
      <c r="O558" s="107"/>
      <c r="P558" s="107"/>
      <c r="Q558" s="110"/>
      <c r="R558" s="92"/>
    </row>
    <row r="559" spans="1:18" x14ac:dyDescent="0.35">
      <c r="A559" s="121"/>
      <c r="D559" s="96"/>
      <c r="E559" s="99"/>
      <c r="F559" s="99"/>
      <c r="G559" s="102"/>
      <c r="H559" s="102"/>
      <c r="I559" s="72" t="s">
        <v>29</v>
      </c>
      <c r="J559" t="s">
        <v>30</v>
      </c>
      <c r="K559" s="57" t="s">
        <v>31</v>
      </c>
      <c r="L559" s="86">
        <v>10124</v>
      </c>
      <c r="M559" s="62" t="s">
        <v>28</v>
      </c>
      <c r="N559" s="105"/>
      <c r="O559" s="108"/>
      <c r="P559" s="108"/>
      <c r="Q559" s="111"/>
      <c r="R559" s="93"/>
    </row>
    <row r="560" spans="1:18" x14ac:dyDescent="0.35">
      <c r="A560" s="121">
        <f>A556+1</f>
        <v>106</v>
      </c>
      <c r="D560" s="94" t="s">
        <v>951</v>
      </c>
      <c r="E560" s="97">
        <v>2</v>
      </c>
      <c r="F560" s="97" t="s">
        <v>224</v>
      </c>
      <c r="G560" s="100">
        <v>45901</v>
      </c>
      <c r="H560" s="100">
        <v>46813</v>
      </c>
      <c r="I560" s="71" t="s">
        <v>1181</v>
      </c>
      <c r="J560" s="5" t="s">
        <v>1186</v>
      </c>
      <c r="K560" s="56" t="s">
        <v>80</v>
      </c>
      <c r="L560" s="90">
        <v>11100</v>
      </c>
      <c r="M560" s="61" t="s">
        <v>28</v>
      </c>
      <c r="N560" s="103">
        <v>1999017.9</v>
      </c>
      <c r="O560" s="106">
        <v>0.8</v>
      </c>
      <c r="P560" s="106">
        <v>0.2</v>
      </c>
      <c r="Q560" s="109" t="s">
        <v>997</v>
      </c>
      <c r="R560" s="91" t="s">
        <v>998</v>
      </c>
    </row>
    <row r="561" spans="1:18" x14ac:dyDescent="0.35">
      <c r="A561" s="121"/>
      <c r="D561" s="95"/>
      <c r="E561" s="98"/>
      <c r="F561" s="98"/>
      <c r="G561" s="101"/>
      <c r="H561" s="101"/>
      <c r="I561" s="71" t="s">
        <v>1182</v>
      </c>
      <c r="J561" t="s">
        <v>1187</v>
      </c>
      <c r="K561" s="57" t="s">
        <v>74</v>
      </c>
      <c r="L561" s="86">
        <v>74000</v>
      </c>
      <c r="M561" s="62" t="s">
        <v>22</v>
      </c>
      <c r="N561" s="104"/>
      <c r="O561" s="107"/>
      <c r="P561" s="107"/>
      <c r="Q561" s="110"/>
      <c r="R561" s="92"/>
    </row>
    <row r="562" spans="1:18" x14ac:dyDescent="0.35">
      <c r="A562" s="121"/>
      <c r="D562" s="95"/>
      <c r="E562" s="98"/>
      <c r="F562" s="98"/>
      <c r="G562" s="101"/>
      <c r="H562" s="101"/>
      <c r="I562" s="71" t="s">
        <v>1183</v>
      </c>
      <c r="J562" t="s">
        <v>1188</v>
      </c>
      <c r="K562" s="57" t="s">
        <v>409</v>
      </c>
      <c r="L562" s="86">
        <v>73332</v>
      </c>
      <c r="M562" s="62" t="s">
        <v>22</v>
      </c>
      <c r="N562" s="104"/>
      <c r="O562" s="107"/>
      <c r="P562" s="107"/>
      <c r="Q562" s="110"/>
      <c r="R562" s="92"/>
    </row>
    <row r="563" spans="1:18" x14ac:dyDescent="0.35">
      <c r="A563" s="121"/>
      <c r="D563" s="95"/>
      <c r="E563" s="98"/>
      <c r="F563" s="98"/>
      <c r="G563" s="101"/>
      <c r="H563" s="101"/>
      <c r="I563" s="71" t="s">
        <v>1184</v>
      </c>
      <c r="J563" t="s">
        <v>1189</v>
      </c>
      <c r="K563" s="57" t="s">
        <v>869</v>
      </c>
      <c r="L563" s="86" t="s">
        <v>1192</v>
      </c>
      <c r="M563" s="62" t="s">
        <v>22</v>
      </c>
      <c r="N563" s="104"/>
      <c r="O563" s="107"/>
      <c r="P563" s="107"/>
      <c r="Q563" s="110"/>
      <c r="R563" s="92"/>
    </row>
    <row r="564" spans="1:18" x14ac:dyDescent="0.35">
      <c r="A564" s="121"/>
      <c r="D564" s="95"/>
      <c r="E564" s="98"/>
      <c r="F564" s="98"/>
      <c r="G564" s="101"/>
      <c r="H564" s="101"/>
      <c r="I564" s="71" t="s">
        <v>268</v>
      </c>
      <c r="J564" t="s">
        <v>402</v>
      </c>
      <c r="K564" s="57" t="s">
        <v>69</v>
      </c>
      <c r="L564" s="86">
        <v>73000</v>
      </c>
      <c r="M564" s="62" t="s">
        <v>22</v>
      </c>
      <c r="N564" s="104"/>
      <c r="O564" s="107"/>
      <c r="P564" s="107"/>
      <c r="Q564" s="110"/>
      <c r="R564" s="92"/>
    </row>
    <row r="565" spans="1:18" x14ac:dyDescent="0.35">
      <c r="A565" s="121"/>
      <c r="D565" s="95"/>
      <c r="E565" s="98"/>
      <c r="F565" s="98"/>
      <c r="G565" s="101"/>
      <c r="H565" s="101"/>
      <c r="I565" s="71" t="s">
        <v>1185</v>
      </c>
      <c r="J565" t="s">
        <v>1190</v>
      </c>
      <c r="K565" s="57" t="s">
        <v>1191</v>
      </c>
      <c r="L565" s="86">
        <v>11020</v>
      </c>
      <c r="M565" s="62" t="s">
        <v>22</v>
      </c>
      <c r="N565" s="104"/>
      <c r="O565" s="107"/>
      <c r="P565" s="107"/>
      <c r="Q565" s="110"/>
      <c r="R565" s="92"/>
    </row>
    <row r="566" spans="1:18" x14ac:dyDescent="0.35">
      <c r="A566" s="121"/>
      <c r="D566" s="96"/>
      <c r="E566" s="99"/>
      <c r="F566" s="99"/>
      <c r="G566" s="102"/>
      <c r="H566" s="102"/>
      <c r="I566" s="71" t="s">
        <v>78</v>
      </c>
      <c r="J566" t="s">
        <v>79</v>
      </c>
      <c r="K566" s="57" t="s">
        <v>80</v>
      </c>
      <c r="L566" s="86">
        <v>11100</v>
      </c>
      <c r="M566" s="62" t="s">
        <v>28</v>
      </c>
      <c r="N566" s="104"/>
      <c r="O566" s="107"/>
      <c r="P566" s="107"/>
      <c r="Q566" s="111"/>
      <c r="R566" s="93"/>
    </row>
    <row r="567" spans="1:18" x14ac:dyDescent="0.35">
      <c r="A567" s="121">
        <f>A560+1</f>
        <v>107</v>
      </c>
      <c r="D567" s="94" t="s">
        <v>952</v>
      </c>
      <c r="E567" s="97">
        <v>2</v>
      </c>
      <c r="F567" s="97" t="s">
        <v>224</v>
      </c>
      <c r="G567" s="100">
        <v>45901</v>
      </c>
      <c r="H567" s="100">
        <v>46813</v>
      </c>
      <c r="I567" s="70" t="s">
        <v>268</v>
      </c>
      <c r="J567" s="5" t="s">
        <v>402</v>
      </c>
      <c r="K567" s="56" t="s">
        <v>69</v>
      </c>
      <c r="L567" s="90">
        <v>73000</v>
      </c>
      <c r="M567" s="61" t="s">
        <v>22</v>
      </c>
      <c r="N567" s="103">
        <v>647804.5</v>
      </c>
      <c r="O567" s="106">
        <v>0.8</v>
      </c>
      <c r="P567" s="106">
        <v>0.2</v>
      </c>
      <c r="Q567" s="109" t="s">
        <v>999</v>
      </c>
      <c r="R567" s="91" t="s">
        <v>1000</v>
      </c>
    </row>
    <row r="568" spans="1:18" x14ac:dyDescent="0.35">
      <c r="A568" s="121"/>
      <c r="D568" s="96"/>
      <c r="E568" s="99"/>
      <c r="F568" s="99"/>
      <c r="G568" s="102"/>
      <c r="H568" s="102"/>
      <c r="I568" s="72" t="s">
        <v>270</v>
      </c>
      <c r="J568" s="73" t="s">
        <v>1193</v>
      </c>
      <c r="K568" s="47" t="s">
        <v>31</v>
      </c>
      <c r="L568" s="88">
        <v>10135</v>
      </c>
      <c r="M568" s="63" t="s">
        <v>28</v>
      </c>
      <c r="N568" s="105"/>
      <c r="O568" s="108"/>
      <c r="P568" s="108"/>
      <c r="Q568" s="111"/>
      <c r="R568" s="93"/>
    </row>
    <row r="569" spans="1:18" x14ac:dyDescent="0.35">
      <c r="A569" s="121">
        <f>A567+1</f>
        <v>108</v>
      </c>
      <c r="D569" s="94" t="s">
        <v>953</v>
      </c>
      <c r="E569" s="97">
        <v>2</v>
      </c>
      <c r="F569" s="97" t="s">
        <v>56</v>
      </c>
      <c r="G569" s="100">
        <v>45901</v>
      </c>
      <c r="H569" s="100">
        <v>46813</v>
      </c>
      <c r="I569" s="71" t="s">
        <v>232</v>
      </c>
      <c r="J569" t="s">
        <v>1195</v>
      </c>
      <c r="K569" s="57" t="s">
        <v>44</v>
      </c>
      <c r="L569" s="86">
        <v>16121</v>
      </c>
      <c r="M569" s="62" t="s">
        <v>28</v>
      </c>
      <c r="N569" s="103">
        <v>1992228</v>
      </c>
      <c r="O569" s="106">
        <v>0.8</v>
      </c>
      <c r="P569" s="106">
        <v>0.2</v>
      </c>
      <c r="Q569" s="109" t="s">
        <v>1001</v>
      </c>
      <c r="R569" s="91" t="s">
        <v>1002</v>
      </c>
    </row>
    <row r="570" spans="1:18" x14ac:dyDescent="0.35">
      <c r="A570" s="121"/>
      <c r="D570" s="95"/>
      <c r="E570" s="98"/>
      <c r="F570" s="98"/>
      <c r="G570" s="101"/>
      <c r="H570" s="101"/>
      <c r="I570" s="71" t="s">
        <v>140</v>
      </c>
      <c r="J570" t="s">
        <v>1196</v>
      </c>
      <c r="K570" s="57" t="s">
        <v>142</v>
      </c>
      <c r="L570" s="86">
        <v>18039</v>
      </c>
      <c r="M570" s="62" t="s">
        <v>28</v>
      </c>
      <c r="N570" s="104"/>
      <c r="O570" s="107"/>
      <c r="P570" s="107"/>
      <c r="Q570" s="110"/>
      <c r="R570" s="92"/>
    </row>
    <row r="571" spans="1:18" x14ac:dyDescent="0.35">
      <c r="A571" s="121"/>
      <c r="D571" s="95"/>
      <c r="E571" s="98"/>
      <c r="F571" s="98"/>
      <c r="G571" s="101"/>
      <c r="H571" s="101"/>
      <c r="I571" s="71" t="s">
        <v>94</v>
      </c>
      <c r="J571" t="s">
        <v>95</v>
      </c>
      <c r="K571" s="57" t="s">
        <v>41</v>
      </c>
      <c r="L571" s="86" t="s">
        <v>583</v>
      </c>
      <c r="M571" s="62" t="s">
        <v>22</v>
      </c>
      <c r="N571" s="104"/>
      <c r="O571" s="107"/>
      <c r="P571" s="107"/>
      <c r="Q571" s="110"/>
      <c r="R571" s="92"/>
    </row>
    <row r="572" spans="1:18" x14ac:dyDescent="0.35">
      <c r="A572" s="121"/>
      <c r="D572" s="96"/>
      <c r="E572" s="99"/>
      <c r="F572" s="99"/>
      <c r="G572" s="102"/>
      <c r="H572" s="102"/>
      <c r="I572" s="71" t="s">
        <v>1194</v>
      </c>
      <c r="J572" t="s">
        <v>1197</v>
      </c>
      <c r="K572" s="57" t="s">
        <v>1198</v>
      </c>
      <c r="L572" s="86" t="s">
        <v>1199</v>
      </c>
      <c r="M572" s="62" t="s">
        <v>22</v>
      </c>
      <c r="N572" s="105"/>
      <c r="O572" s="108"/>
      <c r="P572" s="108"/>
      <c r="Q572" s="111"/>
      <c r="R572" s="93"/>
    </row>
    <row r="573" spans="1:18" x14ac:dyDescent="0.35">
      <c r="A573" s="121">
        <f>A569+1</f>
        <v>109</v>
      </c>
      <c r="D573" s="94" t="s">
        <v>954</v>
      </c>
      <c r="E573" s="97">
        <v>2</v>
      </c>
      <c r="F573" s="97" t="s">
        <v>56</v>
      </c>
      <c r="G573" s="100">
        <v>45901</v>
      </c>
      <c r="H573" s="100">
        <v>46813</v>
      </c>
      <c r="I573" s="70" t="s">
        <v>749</v>
      </c>
      <c r="J573" s="5" t="s">
        <v>1202</v>
      </c>
      <c r="K573" s="56" t="s">
        <v>756</v>
      </c>
      <c r="L573" s="90">
        <v>73707</v>
      </c>
      <c r="M573" s="61" t="s">
        <v>22</v>
      </c>
      <c r="N573" s="103">
        <v>254125</v>
      </c>
      <c r="O573" s="106">
        <v>0.8</v>
      </c>
      <c r="P573" s="106">
        <v>0.2</v>
      </c>
      <c r="Q573" s="109" t="s">
        <v>1003</v>
      </c>
      <c r="R573" s="91" t="s">
        <v>1004</v>
      </c>
    </row>
    <row r="574" spans="1:18" x14ac:dyDescent="0.35">
      <c r="A574" s="121"/>
      <c r="D574" s="95"/>
      <c r="E574" s="98"/>
      <c r="F574" s="98"/>
      <c r="G574" s="101"/>
      <c r="H574" s="101"/>
      <c r="I574" s="71" t="s">
        <v>78</v>
      </c>
      <c r="J574" t="s">
        <v>79</v>
      </c>
      <c r="K574" s="57" t="s">
        <v>80</v>
      </c>
      <c r="L574" s="86">
        <v>11100</v>
      </c>
      <c r="M574" s="62" t="s">
        <v>28</v>
      </c>
      <c r="N574" s="104"/>
      <c r="O574" s="107"/>
      <c r="P574" s="107"/>
      <c r="Q574" s="110"/>
      <c r="R574" s="92"/>
    </row>
    <row r="575" spans="1:18" x14ac:dyDescent="0.35">
      <c r="A575" s="121"/>
      <c r="D575" s="95"/>
      <c r="E575" s="98"/>
      <c r="F575" s="98"/>
      <c r="G575" s="101"/>
      <c r="H575" s="101"/>
      <c r="I575" s="71" t="s">
        <v>1200</v>
      </c>
      <c r="J575" t="s">
        <v>1203</v>
      </c>
      <c r="K575" s="57" t="s">
        <v>775</v>
      </c>
      <c r="L575" s="86">
        <v>11020</v>
      </c>
      <c r="M575" s="62" t="s">
        <v>28</v>
      </c>
      <c r="N575" s="104"/>
      <c r="O575" s="107"/>
      <c r="P575" s="107"/>
      <c r="Q575" s="110"/>
      <c r="R575" s="92"/>
    </row>
    <row r="576" spans="1:18" x14ac:dyDescent="0.35">
      <c r="A576" s="121"/>
      <c r="D576" s="96"/>
      <c r="E576" s="99"/>
      <c r="F576" s="99"/>
      <c r="G576" s="102"/>
      <c r="H576" s="102"/>
      <c r="I576" s="71" t="s">
        <v>1201</v>
      </c>
      <c r="J576" t="s">
        <v>1204</v>
      </c>
      <c r="K576" s="57" t="s">
        <v>1205</v>
      </c>
      <c r="L576" s="86">
        <v>73600</v>
      </c>
      <c r="M576" s="62" t="s">
        <v>22</v>
      </c>
      <c r="N576" s="105"/>
      <c r="O576" s="108"/>
      <c r="P576" s="108"/>
      <c r="Q576" s="111"/>
      <c r="R576" s="93"/>
    </row>
    <row r="577" spans="1:18" x14ac:dyDescent="0.35">
      <c r="A577" s="121">
        <f>A573+1</f>
        <v>110</v>
      </c>
      <c r="D577" s="94" t="s">
        <v>955</v>
      </c>
      <c r="E577" s="97">
        <v>2</v>
      </c>
      <c r="F577" s="97" t="s">
        <v>56</v>
      </c>
      <c r="G577" s="100">
        <v>45901</v>
      </c>
      <c r="H577" s="100">
        <v>46813</v>
      </c>
      <c r="I577" s="70" t="s">
        <v>1206</v>
      </c>
      <c r="J577" s="5" t="s">
        <v>1209</v>
      </c>
      <c r="K577" s="56" t="s">
        <v>1212</v>
      </c>
      <c r="L577" s="90">
        <v>12060</v>
      </c>
      <c r="M577" s="61" t="s">
        <v>28</v>
      </c>
      <c r="N577" s="103">
        <v>667071</v>
      </c>
      <c r="O577" s="106">
        <v>0.8</v>
      </c>
      <c r="P577" s="106">
        <v>0.2</v>
      </c>
      <c r="Q577" s="109" t="s">
        <v>1005</v>
      </c>
      <c r="R577" s="91" t="s">
        <v>1006</v>
      </c>
    </row>
    <row r="578" spans="1:18" x14ac:dyDescent="0.35">
      <c r="A578" s="121"/>
      <c r="D578" s="95"/>
      <c r="E578" s="98"/>
      <c r="F578" s="98"/>
      <c r="G578" s="101"/>
      <c r="H578" s="101"/>
      <c r="I578" s="71" t="s">
        <v>1207</v>
      </c>
      <c r="J578" t="s">
        <v>1210</v>
      </c>
      <c r="K578" s="57" t="s">
        <v>1213</v>
      </c>
      <c r="L578" s="86">
        <v>82100</v>
      </c>
      <c r="M578" s="62" t="s">
        <v>22</v>
      </c>
      <c r="N578" s="104"/>
      <c r="O578" s="107"/>
      <c r="P578" s="107"/>
      <c r="Q578" s="110"/>
      <c r="R578" s="92"/>
    </row>
    <row r="579" spans="1:18" x14ac:dyDescent="0.35">
      <c r="A579" s="121"/>
      <c r="D579" s="96"/>
      <c r="E579" s="99"/>
      <c r="F579" s="99"/>
      <c r="G579" s="102"/>
      <c r="H579" s="102"/>
      <c r="I579" s="71" t="s">
        <v>1208</v>
      </c>
      <c r="J579" t="s">
        <v>1211</v>
      </c>
      <c r="K579" s="57" t="s">
        <v>1214</v>
      </c>
      <c r="L579" s="86">
        <v>10015</v>
      </c>
      <c r="M579" s="62" t="s">
        <v>28</v>
      </c>
      <c r="N579" s="105"/>
      <c r="O579" s="108"/>
      <c r="P579" s="108"/>
      <c r="Q579" s="111"/>
      <c r="R579" s="93"/>
    </row>
    <row r="580" spans="1:18" x14ac:dyDescent="0.35">
      <c r="A580" s="121">
        <f>A577+1</f>
        <v>111</v>
      </c>
      <c r="D580" s="94" t="s">
        <v>956</v>
      </c>
      <c r="E580" s="97">
        <v>2</v>
      </c>
      <c r="F580" s="97" t="s">
        <v>56</v>
      </c>
      <c r="G580" s="100">
        <v>45901</v>
      </c>
      <c r="H580" s="100">
        <v>46813</v>
      </c>
      <c r="I580" s="70" t="s">
        <v>1215</v>
      </c>
      <c r="J580" s="5" t="s">
        <v>1218</v>
      </c>
      <c r="K580" s="56" t="s">
        <v>1222</v>
      </c>
      <c r="L580" s="90">
        <v>12060</v>
      </c>
      <c r="M580" s="61" t="s">
        <v>28</v>
      </c>
      <c r="N580" s="103">
        <v>1385580</v>
      </c>
      <c r="O580" s="106">
        <v>0.8</v>
      </c>
      <c r="P580" s="106">
        <v>0.2</v>
      </c>
      <c r="Q580" s="109" t="s">
        <v>1007</v>
      </c>
      <c r="R580" s="91" t="s">
        <v>1008</v>
      </c>
    </row>
    <row r="581" spans="1:18" x14ac:dyDescent="0.35">
      <c r="A581" s="121"/>
      <c r="D581" s="95"/>
      <c r="E581" s="98"/>
      <c r="F581" s="98"/>
      <c r="G581" s="101"/>
      <c r="H581" s="101"/>
      <c r="I581" s="71" t="s">
        <v>1216</v>
      </c>
      <c r="J581" t="s">
        <v>1219</v>
      </c>
      <c r="K581" s="57" t="s">
        <v>1223</v>
      </c>
      <c r="L581" s="86">
        <v>74150</v>
      </c>
      <c r="M581" s="62" t="s">
        <v>22</v>
      </c>
      <c r="N581" s="104"/>
      <c r="O581" s="107"/>
      <c r="P581" s="107"/>
      <c r="Q581" s="110"/>
      <c r="R581" s="92"/>
    </row>
    <row r="582" spans="1:18" x14ac:dyDescent="0.35">
      <c r="A582" s="121"/>
      <c r="D582" s="95"/>
      <c r="E582" s="98"/>
      <c r="F582" s="98"/>
      <c r="G582" s="101"/>
      <c r="H582" s="101"/>
      <c r="I582" s="71" t="s">
        <v>1217</v>
      </c>
      <c r="J582" t="s">
        <v>1220</v>
      </c>
      <c r="K582" s="57" t="s">
        <v>1224</v>
      </c>
      <c r="L582" s="86">
        <v>12050</v>
      </c>
      <c r="M582" s="62" t="s">
        <v>28</v>
      </c>
      <c r="N582" s="104"/>
      <c r="O582" s="107"/>
      <c r="P582" s="107"/>
      <c r="Q582" s="110"/>
      <c r="R582" s="92"/>
    </row>
    <row r="583" spans="1:18" x14ac:dyDescent="0.35">
      <c r="A583" s="121"/>
      <c r="D583" s="96"/>
      <c r="E583" s="99"/>
      <c r="F583" s="99"/>
      <c r="G583" s="102"/>
      <c r="H583" s="102"/>
      <c r="I583" s="71" t="s">
        <v>1022</v>
      </c>
      <c r="J583" t="s">
        <v>1221</v>
      </c>
      <c r="K583" s="57" t="s">
        <v>31</v>
      </c>
      <c r="L583" s="86">
        <v>10138</v>
      </c>
      <c r="M583" s="62" t="s">
        <v>28</v>
      </c>
      <c r="N583" s="105"/>
      <c r="O583" s="108"/>
      <c r="P583" s="108"/>
      <c r="Q583" s="111"/>
      <c r="R583" s="93"/>
    </row>
    <row r="584" spans="1:18" x14ac:dyDescent="0.35">
      <c r="A584" s="121">
        <f>A580+1</f>
        <v>112</v>
      </c>
      <c r="D584" s="94" t="s">
        <v>957</v>
      </c>
      <c r="E584" s="97">
        <v>2</v>
      </c>
      <c r="F584" s="97" t="s">
        <v>56</v>
      </c>
      <c r="G584" s="100">
        <v>45901</v>
      </c>
      <c r="H584" s="100">
        <v>46813</v>
      </c>
      <c r="I584" s="70" t="s">
        <v>281</v>
      </c>
      <c r="J584" s="5" t="s">
        <v>1225</v>
      </c>
      <c r="K584" s="56" t="s">
        <v>105</v>
      </c>
      <c r="L584" s="90">
        <v>18100</v>
      </c>
      <c r="M584" s="61" t="s">
        <v>28</v>
      </c>
      <c r="N584" s="103">
        <v>1895000</v>
      </c>
      <c r="O584" s="106">
        <v>0.8</v>
      </c>
      <c r="P584" s="106">
        <v>0.2</v>
      </c>
      <c r="Q584" s="109" t="s">
        <v>1009</v>
      </c>
      <c r="R584" s="91" t="s">
        <v>1010</v>
      </c>
    </row>
    <row r="585" spans="1:18" x14ac:dyDescent="0.35">
      <c r="A585" s="121"/>
      <c r="D585" s="95"/>
      <c r="E585" s="98"/>
      <c r="F585" s="98"/>
      <c r="G585" s="101"/>
      <c r="H585" s="101"/>
      <c r="I585" s="71" t="s">
        <v>42</v>
      </c>
      <c r="J585" t="s">
        <v>1226</v>
      </c>
      <c r="K585" s="57" t="s">
        <v>44</v>
      </c>
      <c r="L585" s="86">
        <v>16126</v>
      </c>
      <c r="M585" s="62" t="s">
        <v>28</v>
      </c>
      <c r="N585" s="104"/>
      <c r="O585" s="107"/>
      <c r="P585" s="107"/>
      <c r="Q585" s="110"/>
      <c r="R585" s="92"/>
    </row>
    <row r="586" spans="1:18" x14ac:dyDescent="0.35">
      <c r="A586" s="121"/>
      <c r="D586" s="95"/>
      <c r="E586" s="98"/>
      <c r="F586" s="98"/>
      <c r="G586" s="101"/>
      <c r="H586" s="101"/>
      <c r="I586" s="71" t="s">
        <v>34</v>
      </c>
      <c r="J586" t="s">
        <v>1227</v>
      </c>
      <c r="K586" s="57" t="s">
        <v>36</v>
      </c>
      <c r="L586" s="86" t="s">
        <v>582</v>
      </c>
      <c r="M586" s="62" t="s">
        <v>22</v>
      </c>
      <c r="N586" s="104"/>
      <c r="O586" s="107"/>
      <c r="P586" s="107"/>
      <c r="Q586" s="110"/>
      <c r="R586" s="92"/>
    </row>
    <row r="587" spans="1:18" x14ac:dyDescent="0.35">
      <c r="A587" s="121"/>
      <c r="D587" s="95"/>
      <c r="E587" s="98"/>
      <c r="F587" s="98"/>
      <c r="G587" s="101"/>
      <c r="H587" s="101"/>
      <c r="I587" s="71" t="s">
        <v>235</v>
      </c>
      <c r="J587" t="s">
        <v>1228</v>
      </c>
      <c r="K587" s="57" t="s">
        <v>41</v>
      </c>
      <c r="L587" s="86" t="s">
        <v>593</v>
      </c>
      <c r="M587" s="62" t="s">
        <v>22</v>
      </c>
      <c r="N587" s="104"/>
      <c r="O587" s="107"/>
      <c r="P587" s="107"/>
      <c r="Q587" s="110"/>
      <c r="R587" s="92"/>
    </row>
    <row r="588" spans="1:18" x14ac:dyDescent="0.35">
      <c r="A588" s="121"/>
      <c r="D588" s="96"/>
      <c r="E588" s="99"/>
      <c r="F588" s="99"/>
      <c r="G588" s="102"/>
      <c r="H588" s="102"/>
      <c r="I588" s="71" t="s">
        <v>232</v>
      </c>
      <c r="J588" t="s">
        <v>352</v>
      </c>
      <c r="K588" s="57" t="s">
        <v>44</v>
      </c>
      <c r="L588" s="86">
        <v>16121</v>
      </c>
      <c r="M588" s="62" t="s">
        <v>28</v>
      </c>
      <c r="N588" s="105"/>
      <c r="O588" s="108"/>
      <c r="P588" s="108"/>
      <c r="Q588" s="111"/>
      <c r="R588" s="93"/>
    </row>
    <row r="589" spans="1:18" x14ac:dyDescent="0.35">
      <c r="A589" s="121">
        <f>A584+1</f>
        <v>113</v>
      </c>
      <c r="D589" s="94" t="s">
        <v>958</v>
      </c>
      <c r="E589" s="97">
        <v>4</v>
      </c>
      <c r="F589" s="97" t="s">
        <v>225</v>
      </c>
      <c r="G589" s="100">
        <v>45901</v>
      </c>
      <c r="H589" s="100">
        <v>46813</v>
      </c>
      <c r="I589" s="70" t="s">
        <v>310</v>
      </c>
      <c r="J589" s="5" t="s">
        <v>460</v>
      </c>
      <c r="K589" s="56" t="s">
        <v>122</v>
      </c>
      <c r="L589" s="90">
        <v>12100</v>
      </c>
      <c r="M589" s="61" t="s">
        <v>28</v>
      </c>
      <c r="N589" s="103">
        <v>2000000</v>
      </c>
      <c r="O589" s="106">
        <v>0.8</v>
      </c>
      <c r="P589" s="106">
        <v>0.2</v>
      </c>
      <c r="Q589" s="109" t="s">
        <v>1011</v>
      </c>
      <c r="R589" s="91" t="s">
        <v>1012</v>
      </c>
    </row>
    <row r="590" spans="1:18" x14ac:dyDescent="0.35">
      <c r="A590" s="121"/>
      <c r="D590" s="95"/>
      <c r="E590" s="98"/>
      <c r="F590" s="98"/>
      <c r="G590" s="101"/>
      <c r="H590" s="101"/>
      <c r="I590" s="71" t="s">
        <v>1229</v>
      </c>
      <c r="J590" t="s">
        <v>1230</v>
      </c>
      <c r="K590" s="57" t="s">
        <v>31</v>
      </c>
      <c r="L590" s="86">
        <v>10125</v>
      </c>
      <c r="M590" s="62" t="s">
        <v>28</v>
      </c>
      <c r="N590" s="104"/>
      <c r="O590" s="107"/>
      <c r="P590" s="107"/>
      <c r="Q590" s="110"/>
      <c r="R590" s="92"/>
    </row>
    <row r="591" spans="1:18" x14ac:dyDescent="0.35">
      <c r="A591" s="121"/>
      <c r="D591" s="95"/>
      <c r="E591" s="98"/>
      <c r="F591" s="98"/>
      <c r="G591" s="101"/>
      <c r="H591" s="101"/>
      <c r="I591" s="71" t="s">
        <v>234</v>
      </c>
      <c r="J591" t="s">
        <v>355</v>
      </c>
      <c r="K591" s="57" t="s">
        <v>41</v>
      </c>
      <c r="L591" s="86" t="s">
        <v>592</v>
      </c>
      <c r="M591" s="62" t="s">
        <v>22</v>
      </c>
      <c r="N591" s="104"/>
      <c r="O591" s="107"/>
      <c r="P591" s="107"/>
      <c r="Q591" s="110"/>
      <c r="R591" s="92"/>
    </row>
    <row r="592" spans="1:18" x14ac:dyDescent="0.35">
      <c r="A592" s="121"/>
      <c r="D592" s="95"/>
      <c r="E592" s="98"/>
      <c r="F592" s="98"/>
      <c r="G592" s="101"/>
      <c r="H592" s="101"/>
      <c r="I592" s="71" t="s">
        <v>1154</v>
      </c>
      <c r="J592" t="s">
        <v>1159</v>
      </c>
      <c r="K592" s="57" t="s">
        <v>131</v>
      </c>
      <c r="L592" s="86" t="s">
        <v>1096</v>
      </c>
      <c r="M592" s="62" t="s">
        <v>22</v>
      </c>
      <c r="N592" s="104"/>
      <c r="O592" s="107"/>
      <c r="P592" s="107"/>
      <c r="Q592" s="110"/>
      <c r="R592" s="92"/>
    </row>
    <row r="593" spans="1:18" x14ac:dyDescent="0.35">
      <c r="A593" s="121"/>
      <c r="D593" s="96"/>
      <c r="E593" s="99"/>
      <c r="F593" s="99"/>
      <c r="G593" s="102"/>
      <c r="H593" s="102"/>
      <c r="I593" s="71" t="s">
        <v>311</v>
      </c>
      <c r="J593" t="s">
        <v>1231</v>
      </c>
      <c r="K593" s="57" t="s">
        <v>462</v>
      </c>
      <c r="L593" s="86">
        <v>12051</v>
      </c>
      <c r="M593" s="62" t="s">
        <v>28</v>
      </c>
      <c r="N593" s="105"/>
      <c r="O593" s="108"/>
      <c r="P593" s="108"/>
      <c r="Q593" s="111"/>
      <c r="R593" s="93"/>
    </row>
    <row r="594" spans="1:18" x14ac:dyDescent="0.35">
      <c r="A594" s="121">
        <f>A589+1</f>
        <v>114</v>
      </c>
      <c r="D594" s="94" t="s">
        <v>959</v>
      </c>
      <c r="E594" s="97" t="s">
        <v>961</v>
      </c>
      <c r="F594" s="97" t="s">
        <v>226</v>
      </c>
      <c r="G594" s="100">
        <v>45901</v>
      </c>
      <c r="H594" s="100">
        <v>46813</v>
      </c>
      <c r="I594" s="70" t="s">
        <v>232</v>
      </c>
      <c r="J594" s="5" t="s">
        <v>352</v>
      </c>
      <c r="K594" s="56" t="s">
        <v>44</v>
      </c>
      <c r="L594" s="90">
        <v>16121</v>
      </c>
      <c r="M594" s="61" t="s">
        <v>28</v>
      </c>
      <c r="N594" s="103">
        <v>1738421.5</v>
      </c>
      <c r="O594" s="106">
        <v>0.8</v>
      </c>
      <c r="P594" s="106">
        <v>0.2</v>
      </c>
      <c r="Q594" s="109" t="s">
        <v>1013</v>
      </c>
      <c r="R594" s="91" t="s">
        <v>1014</v>
      </c>
    </row>
    <row r="595" spans="1:18" x14ac:dyDescent="0.35">
      <c r="A595" s="121"/>
      <c r="D595" s="95"/>
      <c r="E595" s="98"/>
      <c r="F595" s="98"/>
      <c r="G595" s="101"/>
      <c r="H595" s="101"/>
      <c r="I595" s="71" t="s">
        <v>256</v>
      </c>
      <c r="J595" t="s">
        <v>1070</v>
      </c>
      <c r="K595" s="57" t="s">
        <v>31</v>
      </c>
      <c r="L595" s="86">
        <v>10125</v>
      </c>
      <c r="M595" s="62" t="s">
        <v>28</v>
      </c>
      <c r="N595" s="104"/>
      <c r="O595" s="107"/>
      <c r="P595" s="107"/>
      <c r="Q595" s="110"/>
      <c r="R595" s="92"/>
    </row>
    <row r="596" spans="1:18" x14ac:dyDescent="0.35">
      <c r="A596" s="121"/>
      <c r="D596" s="95"/>
      <c r="E596" s="98"/>
      <c r="F596" s="98"/>
      <c r="G596" s="101"/>
      <c r="H596" s="101"/>
      <c r="I596" s="71" t="s">
        <v>78</v>
      </c>
      <c r="J596" t="s">
        <v>79</v>
      </c>
      <c r="K596" s="57" t="s">
        <v>80</v>
      </c>
      <c r="L596" s="86">
        <v>11100</v>
      </c>
      <c r="M596" s="62" t="s">
        <v>28</v>
      </c>
      <c r="N596" s="104"/>
      <c r="O596" s="107"/>
      <c r="P596" s="107"/>
      <c r="Q596" s="110"/>
      <c r="R596" s="92"/>
    </row>
    <row r="597" spans="1:18" x14ac:dyDescent="0.35">
      <c r="A597" s="121"/>
      <c r="D597" s="95"/>
      <c r="E597" s="98"/>
      <c r="F597" s="98"/>
      <c r="G597" s="101"/>
      <c r="H597" s="101"/>
      <c r="I597" s="71" t="s">
        <v>1063</v>
      </c>
      <c r="J597" t="s">
        <v>1232</v>
      </c>
      <c r="K597" s="57" t="s">
        <v>452</v>
      </c>
      <c r="L597" s="86">
        <v>69269</v>
      </c>
      <c r="M597" s="62" t="s">
        <v>22</v>
      </c>
      <c r="N597" s="104"/>
      <c r="O597" s="107"/>
      <c r="P597" s="107"/>
      <c r="Q597" s="110"/>
      <c r="R597" s="92"/>
    </row>
    <row r="598" spans="1:18" x14ac:dyDescent="0.35">
      <c r="A598" s="121"/>
      <c r="D598" s="95"/>
      <c r="E598" s="98"/>
      <c r="F598" s="98"/>
      <c r="G598" s="101"/>
      <c r="H598" s="101"/>
      <c r="I598" s="71" t="s">
        <v>338</v>
      </c>
      <c r="J598" t="s">
        <v>1071</v>
      </c>
      <c r="K598" s="57" t="s">
        <v>369</v>
      </c>
      <c r="L598" s="86">
        <v>13481</v>
      </c>
      <c r="M598" s="62" t="s">
        <v>22</v>
      </c>
      <c r="N598" s="104"/>
      <c r="O598" s="107"/>
      <c r="P598" s="107"/>
      <c r="Q598" s="110"/>
      <c r="R598" s="92"/>
    </row>
    <row r="599" spans="1:18" x14ac:dyDescent="0.35">
      <c r="A599" s="121"/>
      <c r="D599" s="96"/>
      <c r="E599" s="99"/>
      <c r="F599" s="99"/>
      <c r="G599" s="102"/>
      <c r="H599" s="102"/>
      <c r="I599" s="71" t="s">
        <v>337</v>
      </c>
      <c r="J599" t="s">
        <v>503</v>
      </c>
      <c r="K599" s="57" t="s">
        <v>21</v>
      </c>
      <c r="L599" s="86">
        <v>75001</v>
      </c>
      <c r="M599" s="62" t="s">
        <v>22</v>
      </c>
      <c r="N599" s="105"/>
      <c r="O599" s="108"/>
      <c r="P599" s="108"/>
      <c r="Q599" s="111"/>
      <c r="R599" s="93"/>
    </row>
    <row r="600" spans="1:18" x14ac:dyDescent="0.35">
      <c r="A600" s="121">
        <f>A594+1</f>
        <v>115</v>
      </c>
      <c r="D600" s="94" t="s">
        <v>960</v>
      </c>
      <c r="E600" s="97" t="s">
        <v>962</v>
      </c>
      <c r="F600" s="97" t="s">
        <v>226</v>
      </c>
      <c r="G600" s="100">
        <v>45901</v>
      </c>
      <c r="H600" s="100">
        <v>46813</v>
      </c>
      <c r="I600" s="70" t="s">
        <v>1233</v>
      </c>
      <c r="J600" s="5" t="s">
        <v>1236</v>
      </c>
      <c r="K600" s="56" t="s">
        <v>31</v>
      </c>
      <c r="L600" s="90">
        <v>10122</v>
      </c>
      <c r="M600" s="61" t="s">
        <v>28</v>
      </c>
      <c r="N600" s="103">
        <v>708000</v>
      </c>
      <c r="O600" s="106">
        <v>0.8</v>
      </c>
      <c r="P600" s="106">
        <v>0.2</v>
      </c>
      <c r="Q600" s="109" t="s">
        <v>1015</v>
      </c>
      <c r="R600" s="91" t="s">
        <v>1016</v>
      </c>
    </row>
    <row r="601" spans="1:18" x14ac:dyDescent="0.35">
      <c r="A601" s="121"/>
      <c r="D601" s="95"/>
      <c r="E601" s="98"/>
      <c r="F601" s="98"/>
      <c r="G601" s="101"/>
      <c r="H601" s="101"/>
      <c r="I601" s="71" t="s">
        <v>1234</v>
      </c>
      <c r="J601" t="s">
        <v>1237</v>
      </c>
      <c r="K601" s="57" t="s">
        <v>391</v>
      </c>
      <c r="L601" s="86">
        <v>10056</v>
      </c>
      <c r="M601" s="62" t="s">
        <v>28</v>
      </c>
      <c r="N601" s="104"/>
      <c r="O601" s="107"/>
      <c r="P601" s="107"/>
      <c r="Q601" s="110"/>
      <c r="R601" s="92"/>
    </row>
    <row r="602" spans="1:18" x14ac:dyDescent="0.35">
      <c r="A602" s="121"/>
      <c r="D602" s="96"/>
      <c r="E602" s="99"/>
      <c r="F602" s="99"/>
      <c r="G602" s="102"/>
      <c r="H602" s="102"/>
      <c r="I602" s="72" t="s">
        <v>1235</v>
      </c>
      <c r="J602" s="73" t="s">
        <v>1238</v>
      </c>
      <c r="K602" s="47" t="s">
        <v>64</v>
      </c>
      <c r="L602" s="88">
        <v>5000</v>
      </c>
      <c r="M602" s="63" t="s">
        <v>22</v>
      </c>
      <c r="N602" s="105"/>
      <c r="O602" s="108"/>
      <c r="P602" s="108"/>
      <c r="Q602" s="111"/>
      <c r="R602" s="93"/>
    </row>
    <row r="610" ht="112.5" customHeight="1" x14ac:dyDescent="0.35"/>
  </sheetData>
  <autoFilter ref="A2:R239" xr:uid="{7493A24A-BF8A-4645-983F-D2433FF2C5CA}"/>
  <mergeCells count="1277">
    <mergeCell ref="A539:A544"/>
    <mergeCell ref="A545:A550"/>
    <mergeCell ref="A551:A555"/>
    <mergeCell ref="A556:A559"/>
    <mergeCell ref="A560:A566"/>
    <mergeCell ref="A567:A568"/>
    <mergeCell ref="A569:A572"/>
    <mergeCell ref="A573:A576"/>
    <mergeCell ref="A577:A579"/>
    <mergeCell ref="A580:A583"/>
    <mergeCell ref="A584:A588"/>
    <mergeCell ref="A589:A593"/>
    <mergeCell ref="A594:A599"/>
    <mergeCell ref="A600:A602"/>
    <mergeCell ref="B469:B476"/>
    <mergeCell ref="C469:C476"/>
    <mergeCell ref="A1:R1"/>
    <mergeCell ref="A466:A468"/>
    <mergeCell ref="A477:A478"/>
    <mergeCell ref="A469:A476"/>
    <mergeCell ref="A479:A483"/>
    <mergeCell ref="A484:A491"/>
    <mergeCell ref="A492:A495"/>
    <mergeCell ref="A496:A501"/>
    <mergeCell ref="A502:A508"/>
    <mergeCell ref="A509:A513"/>
    <mergeCell ref="A514:A516"/>
    <mergeCell ref="A517:A524"/>
    <mergeCell ref="A525:A532"/>
    <mergeCell ref="A533:A538"/>
    <mergeCell ref="D304:D309"/>
    <mergeCell ref="D278:D282"/>
    <mergeCell ref="E278:E282"/>
    <mergeCell ref="F278:F282"/>
    <mergeCell ref="G278:G282"/>
    <mergeCell ref="D316:D322"/>
    <mergeCell ref="E316:E322"/>
    <mergeCell ref="N304:N309"/>
    <mergeCell ref="N278:N282"/>
    <mergeCell ref="H278:H282"/>
    <mergeCell ref="F304:F309"/>
    <mergeCell ref="G304:G309"/>
    <mergeCell ref="G400:G409"/>
    <mergeCell ref="H400:H409"/>
    <mergeCell ref="N242:N247"/>
    <mergeCell ref="D257:D262"/>
    <mergeCell ref="E257:E262"/>
    <mergeCell ref="F257:F262"/>
    <mergeCell ref="G257:G262"/>
    <mergeCell ref="H257:H262"/>
    <mergeCell ref="N257:N262"/>
    <mergeCell ref="D248:D256"/>
    <mergeCell ref="E248:E256"/>
    <mergeCell ref="F248:F256"/>
    <mergeCell ref="G248:G256"/>
    <mergeCell ref="D242:D247"/>
    <mergeCell ref="E242:E247"/>
    <mergeCell ref="F242:F247"/>
    <mergeCell ref="G242:G247"/>
    <mergeCell ref="H242:H247"/>
    <mergeCell ref="D421:D424"/>
    <mergeCell ref="E421:E424"/>
    <mergeCell ref="F421:F424"/>
    <mergeCell ref="G421:G424"/>
    <mergeCell ref="H421:H424"/>
    <mergeCell ref="N421:N424"/>
    <mergeCell ref="O421:O424"/>
    <mergeCell ref="P421:P424"/>
    <mergeCell ref="Q421:Q424"/>
    <mergeCell ref="R421:R424"/>
    <mergeCell ref="E419:E420"/>
    <mergeCell ref="F419:F420"/>
    <mergeCell ref="G419:G420"/>
    <mergeCell ref="H419:H420"/>
    <mergeCell ref="N419:N420"/>
    <mergeCell ref="O419:O420"/>
    <mergeCell ref="P419:P420"/>
    <mergeCell ref="Q419:Q420"/>
    <mergeCell ref="D419:D420"/>
    <mergeCell ref="H417:H418"/>
    <mergeCell ref="N417:N418"/>
    <mergeCell ref="O417:O418"/>
    <mergeCell ref="P417:P418"/>
    <mergeCell ref="Q417:Q418"/>
    <mergeCell ref="R323:R329"/>
    <mergeCell ref="R417:R418"/>
    <mergeCell ref="D417:D418"/>
    <mergeCell ref="F417:F418"/>
    <mergeCell ref="G417:G418"/>
    <mergeCell ref="E417:E418"/>
    <mergeCell ref="D361:D373"/>
    <mergeCell ref="R374:R384"/>
    <mergeCell ref="Q344:Q351"/>
    <mergeCell ref="R344:R351"/>
    <mergeCell ref="O344:O351"/>
    <mergeCell ref="P344:P351"/>
    <mergeCell ref="R419:R420"/>
    <mergeCell ref="E344:E351"/>
    <mergeCell ref="F344:F351"/>
    <mergeCell ref="G344:G351"/>
    <mergeCell ref="N400:N409"/>
    <mergeCell ref="N410:N415"/>
    <mergeCell ref="R175:R177"/>
    <mergeCell ref="N178:N179"/>
    <mergeCell ref="O178:O179"/>
    <mergeCell ref="P178:P179"/>
    <mergeCell ref="Q178:Q179"/>
    <mergeCell ref="R178:R179"/>
    <mergeCell ref="H344:H351"/>
    <mergeCell ref="D410:D415"/>
    <mergeCell ref="P323:P329"/>
    <mergeCell ref="Q323:Q329"/>
    <mergeCell ref="R283:R292"/>
    <mergeCell ref="R167:R168"/>
    <mergeCell ref="N155:N160"/>
    <mergeCell ref="O155:O160"/>
    <mergeCell ref="P155:P160"/>
    <mergeCell ref="Q155:Q160"/>
    <mergeCell ref="R155:R160"/>
    <mergeCell ref="N161:N166"/>
    <mergeCell ref="O161:O166"/>
    <mergeCell ref="P161:P166"/>
    <mergeCell ref="Q161:Q166"/>
    <mergeCell ref="R161:R166"/>
    <mergeCell ref="N167:N168"/>
    <mergeCell ref="D231:D235"/>
    <mergeCell ref="D236:D239"/>
    <mergeCell ref="D225:D230"/>
    <mergeCell ref="N169:N174"/>
    <mergeCell ref="O169:O174"/>
    <mergeCell ref="P169:P174"/>
    <mergeCell ref="Q169:Q174"/>
    <mergeCell ref="Q257:Q262"/>
    <mergeCell ref="R257:R262"/>
    <mergeCell ref="R108:R115"/>
    <mergeCell ref="N100:N107"/>
    <mergeCell ref="O100:O107"/>
    <mergeCell ref="P100:P107"/>
    <mergeCell ref="Q100:Q107"/>
    <mergeCell ref="N186:N190"/>
    <mergeCell ref="O186:O190"/>
    <mergeCell ref="R132:R138"/>
    <mergeCell ref="N126:N131"/>
    <mergeCell ref="O126:O131"/>
    <mergeCell ref="P126:P131"/>
    <mergeCell ref="Q126:Q131"/>
    <mergeCell ref="R126:R131"/>
    <mergeCell ref="N146:N149"/>
    <mergeCell ref="O146:O149"/>
    <mergeCell ref="P146:P149"/>
    <mergeCell ref="Q146:Q149"/>
    <mergeCell ref="R146:R149"/>
    <mergeCell ref="N139:N145"/>
    <mergeCell ref="O139:O145"/>
    <mergeCell ref="P139:P145"/>
    <mergeCell ref="Q139:Q145"/>
    <mergeCell ref="R139:R145"/>
    <mergeCell ref="N150:N154"/>
    <mergeCell ref="O150:O154"/>
    <mergeCell ref="P150:P154"/>
    <mergeCell ref="Q150:Q154"/>
    <mergeCell ref="R150:R154"/>
    <mergeCell ref="N132:N138"/>
    <mergeCell ref="R169:R174"/>
    <mergeCell ref="N175:N177"/>
    <mergeCell ref="O175:O177"/>
    <mergeCell ref="R66:R68"/>
    <mergeCell ref="Q69:Q75"/>
    <mergeCell ref="R69:R75"/>
    <mergeCell ref="N80:N90"/>
    <mergeCell ref="O80:O90"/>
    <mergeCell ref="P80:P90"/>
    <mergeCell ref="Q80:Q90"/>
    <mergeCell ref="R80:R90"/>
    <mergeCell ref="N76:N79"/>
    <mergeCell ref="O76:O79"/>
    <mergeCell ref="P76:P79"/>
    <mergeCell ref="Q76:Q79"/>
    <mergeCell ref="R76:R79"/>
    <mergeCell ref="N69:N75"/>
    <mergeCell ref="O69:O75"/>
    <mergeCell ref="P69:P75"/>
    <mergeCell ref="N66:N68"/>
    <mergeCell ref="O66:O68"/>
    <mergeCell ref="P66:P68"/>
    <mergeCell ref="Q66:Q68"/>
    <mergeCell ref="A225:A230"/>
    <mergeCell ref="A231:A235"/>
    <mergeCell ref="A236:A239"/>
    <mergeCell ref="A182:A185"/>
    <mergeCell ref="A186:A190"/>
    <mergeCell ref="A191:A199"/>
    <mergeCell ref="A200:A203"/>
    <mergeCell ref="A204:A214"/>
    <mergeCell ref="Q91:Q96"/>
    <mergeCell ref="R91:R96"/>
    <mergeCell ref="O97:O99"/>
    <mergeCell ref="P97:P99"/>
    <mergeCell ref="Q97:Q99"/>
    <mergeCell ref="R97:R99"/>
    <mergeCell ref="N91:N96"/>
    <mergeCell ref="N97:N99"/>
    <mergeCell ref="O91:O96"/>
    <mergeCell ref="P91:P96"/>
    <mergeCell ref="N121:N125"/>
    <mergeCell ref="O121:O125"/>
    <mergeCell ref="P121:P125"/>
    <mergeCell ref="Q121:Q125"/>
    <mergeCell ref="R121:R125"/>
    <mergeCell ref="N116:N120"/>
    <mergeCell ref="O116:O120"/>
    <mergeCell ref="P116:P120"/>
    <mergeCell ref="Q116:Q120"/>
    <mergeCell ref="R116:R120"/>
    <mergeCell ref="R100:R107"/>
    <mergeCell ref="N108:N115"/>
    <mergeCell ref="O108:O115"/>
    <mergeCell ref="P108:P115"/>
    <mergeCell ref="A58:A61"/>
    <mergeCell ref="A62:A65"/>
    <mergeCell ref="A66:A68"/>
    <mergeCell ref="A69:A75"/>
    <mergeCell ref="A76:A79"/>
    <mergeCell ref="A80:A90"/>
    <mergeCell ref="A91:A96"/>
    <mergeCell ref="A97:A99"/>
    <mergeCell ref="A100:A107"/>
    <mergeCell ref="O132:O138"/>
    <mergeCell ref="P132:P138"/>
    <mergeCell ref="Q132:Q138"/>
    <mergeCell ref="O167:O168"/>
    <mergeCell ref="P167:P168"/>
    <mergeCell ref="Q167:Q168"/>
    <mergeCell ref="P186:P190"/>
    <mergeCell ref="Q186:Q190"/>
    <mergeCell ref="N180:N181"/>
    <mergeCell ref="O180:O181"/>
    <mergeCell ref="P180:P181"/>
    <mergeCell ref="Q180:Q181"/>
    <mergeCell ref="Q108:Q115"/>
    <mergeCell ref="P175:P177"/>
    <mergeCell ref="Q175:Q177"/>
    <mergeCell ref="D215:D218"/>
    <mergeCell ref="D219:D224"/>
    <mergeCell ref="D178:D179"/>
    <mergeCell ref="D180:D181"/>
    <mergeCell ref="D182:D185"/>
    <mergeCell ref="D186:D190"/>
    <mergeCell ref="D191:D199"/>
    <mergeCell ref="D155:D160"/>
    <mergeCell ref="D161:D166"/>
    <mergeCell ref="D167:D168"/>
    <mergeCell ref="D169:D174"/>
    <mergeCell ref="D175:D177"/>
    <mergeCell ref="A167:A168"/>
    <mergeCell ref="A169:A174"/>
    <mergeCell ref="A175:A177"/>
    <mergeCell ref="A178:A179"/>
    <mergeCell ref="A180:A181"/>
    <mergeCell ref="A155:A160"/>
    <mergeCell ref="A161:A166"/>
    <mergeCell ref="A215:A218"/>
    <mergeCell ref="A219:A224"/>
    <mergeCell ref="D76:D79"/>
    <mergeCell ref="D80:D90"/>
    <mergeCell ref="D91:D96"/>
    <mergeCell ref="A108:A115"/>
    <mergeCell ref="A116:A120"/>
    <mergeCell ref="A121:A125"/>
    <mergeCell ref="A126:A131"/>
    <mergeCell ref="D126:D131"/>
    <mergeCell ref="D132:D138"/>
    <mergeCell ref="D139:D145"/>
    <mergeCell ref="D146:D149"/>
    <mergeCell ref="D150:D154"/>
    <mergeCell ref="D97:D99"/>
    <mergeCell ref="D100:D107"/>
    <mergeCell ref="D108:D115"/>
    <mergeCell ref="D116:D120"/>
    <mergeCell ref="D121:D125"/>
    <mergeCell ref="A139:A145"/>
    <mergeCell ref="A146:A149"/>
    <mergeCell ref="A150:A154"/>
    <mergeCell ref="D43:D52"/>
    <mergeCell ref="N43:N52"/>
    <mergeCell ref="O43:O52"/>
    <mergeCell ref="P43:P52"/>
    <mergeCell ref="Q43:Q52"/>
    <mergeCell ref="R43:R52"/>
    <mergeCell ref="A132:A138"/>
    <mergeCell ref="D200:D203"/>
    <mergeCell ref="D204:D214"/>
    <mergeCell ref="D58:D61"/>
    <mergeCell ref="D62:D65"/>
    <mergeCell ref="R53:R57"/>
    <mergeCell ref="N53:N57"/>
    <mergeCell ref="N58:N61"/>
    <mergeCell ref="N62:N65"/>
    <mergeCell ref="D53:D57"/>
    <mergeCell ref="Q58:Q62"/>
    <mergeCell ref="R58:R62"/>
    <mergeCell ref="Q63:Q65"/>
    <mergeCell ref="R63:R65"/>
    <mergeCell ref="O53:O57"/>
    <mergeCell ref="P53:P57"/>
    <mergeCell ref="Q53:Q57"/>
    <mergeCell ref="O58:O61"/>
    <mergeCell ref="P58:P61"/>
    <mergeCell ref="O62:O65"/>
    <mergeCell ref="P62:P65"/>
    <mergeCell ref="E58:E61"/>
    <mergeCell ref="F58:F61"/>
    <mergeCell ref="G58:G61"/>
    <mergeCell ref="D66:D68"/>
    <mergeCell ref="D69:D75"/>
    <mergeCell ref="A41:A42"/>
    <mergeCell ref="D41:D42"/>
    <mergeCell ref="N41:N42"/>
    <mergeCell ref="O41:O42"/>
    <mergeCell ref="P41:P42"/>
    <mergeCell ref="Q41:Q42"/>
    <mergeCell ref="E53:E57"/>
    <mergeCell ref="F53:F57"/>
    <mergeCell ref="G53:G57"/>
    <mergeCell ref="F41:F42"/>
    <mergeCell ref="G41:G42"/>
    <mergeCell ref="H41:H42"/>
    <mergeCell ref="H43:H52"/>
    <mergeCell ref="E41:E42"/>
    <mergeCell ref="H58:H61"/>
    <mergeCell ref="R34:R36"/>
    <mergeCell ref="A37:A40"/>
    <mergeCell ref="D37:D40"/>
    <mergeCell ref="N37:N40"/>
    <mergeCell ref="O37:O40"/>
    <mergeCell ref="P37:P40"/>
    <mergeCell ref="Q37:Q40"/>
    <mergeCell ref="R37:R40"/>
    <mergeCell ref="A34:A36"/>
    <mergeCell ref="D34:D36"/>
    <mergeCell ref="N34:N36"/>
    <mergeCell ref="O34:O36"/>
    <mergeCell ref="P34:P36"/>
    <mergeCell ref="Q34:Q36"/>
    <mergeCell ref="A53:A57"/>
    <mergeCell ref="R41:R42"/>
    <mergeCell ref="A43:A52"/>
    <mergeCell ref="R23:R29"/>
    <mergeCell ref="A30:A33"/>
    <mergeCell ref="D30:D33"/>
    <mergeCell ref="N30:N33"/>
    <mergeCell ref="O30:O33"/>
    <mergeCell ref="P30:P33"/>
    <mergeCell ref="Q30:Q33"/>
    <mergeCell ref="R30:R33"/>
    <mergeCell ref="A23:A29"/>
    <mergeCell ref="D23:D29"/>
    <mergeCell ref="N23:N29"/>
    <mergeCell ref="O23:O29"/>
    <mergeCell ref="P23:P29"/>
    <mergeCell ref="Q23:Q29"/>
    <mergeCell ref="E30:E33"/>
    <mergeCell ref="F30:F33"/>
    <mergeCell ref="G30:G33"/>
    <mergeCell ref="H30:H33"/>
    <mergeCell ref="E23:E29"/>
    <mergeCell ref="F23:F29"/>
    <mergeCell ref="G23:G29"/>
    <mergeCell ref="H23:H29"/>
    <mergeCell ref="N13:N14"/>
    <mergeCell ref="O13:O14"/>
    <mergeCell ref="P13:P14"/>
    <mergeCell ref="E13:E14"/>
    <mergeCell ref="F13:F14"/>
    <mergeCell ref="G13:G14"/>
    <mergeCell ref="H13:H14"/>
    <mergeCell ref="R15:R19"/>
    <mergeCell ref="A20:A22"/>
    <mergeCell ref="D20:D22"/>
    <mergeCell ref="N20:N22"/>
    <mergeCell ref="O20:O22"/>
    <mergeCell ref="P20:P22"/>
    <mergeCell ref="Q20:Q22"/>
    <mergeCell ref="R20:R22"/>
    <mergeCell ref="A15:A19"/>
    <mergeCell ref="D15:D19"/>
    <mergeCell ref="N15:N19"/>
    <mergeCell ref="O15:O19"/>
    <mergeCell ref="P15:P19"/>
    <mergeCell ref="Q15:Q19"/>
    <mergeCell ref="E20:E22"/>
    <mergeCell ref="F20:F22"/>
    <mergeCell ref="G20:G22"/>
    <mergeCell ref="H20:H22"/>
    <mergeCell ref="E15:E19"/>
    <mergeCell ref="F15:F19"/>
    <mergeCell ref="G15:G19"/>
    <mergeCell ref="H15:H19"/>
    <mergeCell ref="N200:N203"/>
    <mergeCell ref="O200:O203"/>
    <mergeCell ref="P200:P203"/>
    <mergeCell ref="Q200:Q203"/>
    <mergeCell ref="R200:R203"/>
    <mergeCell ref="Q3:Q5"/>
    <mergeCell ref="R3:R5"/>
    <mergeCell ref="R6:R12"/>
    <mergeCell ref="A3:A5"/>
    <mergeCell ref="D3:D5"/>
    <mergeCell ref="N3:N5"/>
    <mergeCell ref="O3:O5"/>
    <mergeCell ref="P3:P5"/>
    <mergeCell ref="E6:E12"/>
    <mergeCell ref="F6:F12"/>
    <mergeCell ref="G6:G12"/>
    <mergeCell ref="H6:H12"/>
    <mergeCell ref="E3:E5"/>
    <mergeCell ref="F3:F5"/>
    <mergeCell ref="G3:G5"/>
    <mergeCell ref="H3:H5"/>
    <mergeCell ref="Q13:Q14"/>
    <mergeCell ref="R13:R14"/>
    <mergeCell ref="A6:A12"/>
    <mergeCell ref="D6:D12"/>
    <mergeCell ref="N6:N12"/>
    <mergeCell ref="O6:O12"/>
    <mergeCell ref="P6:P12"/>
    <mergeCell ref="Q6:Q12"/>
    <mergeCell ref="A13:A14"/>
    <mergeCell ref="D13:D14"/>
    <mergeCell ref="N225:N230"/>
    <mergeCell ref="O225:O230"/>
    <mergeCell ref="P225:P230"/>
    <mergeCell ref="Q225:Q230"/>
    <mergeCell ref="R225:R230"/>
    <mergeCell ref="N204:N214"/>
    <mergeCell ref="O204:O214"/>
    <mergeCell ref="P204:P214"/>
    <mergeCell ref="Q204:Q214"/>
    <mergeCell ref="R204:R214"/>
    <mergeCell ref="N215:N218"/>
    <mergeCell ref="O215:O218"/>
    <mergeCell ref="P215:P218"/>
    <mergeCell ref="Q215:Q218"/>
    <mergeCell ref="R215:R218"/>
    <mergeCell ref="R180:R181"/>
    <mergeCell ref="N182:N185"/>
    <mergeCell ref="O182:O185"/>
    <mergeCell ref="P182:P185"/>
    <mergeCell ref="Q182:Q185"/>
    <mergeCell ref="R182:R185"/>
    <mergeCell ref="R186:R190"/>
    <mergeCell ref="N219:N224"/>
    <mergeCell ref="O219:O224"/>
    <mergeCell ref="P219:P224"/>
    <mergeCell ref="Q219:Q224"/>
    <mergeCell ref="R219:R224"/>
    <mergeCell ref="N191:N199"/>
    <mergeCell ref="O191:O199"/>
    <mergeCell ref="P191:P199"/>
    <mergeCell ref="Q191:Q199"/>
    <mergeCell ref="R191:R199"/>
    <mergeCell ref="Q236:Q239"/>
    <mergeCell ref="R236:R239"/>
    <mergeCell ref="O311:O315"/>
    <mergeCell ref="P311:P315"/>
    <mergeCell ref="Q311:Q315"/>
    <mergeCell ref="R311:R315"/>
    <mergeCell ref="N311:N315"/>
    <mergeCell ref="R248:R256"/>
    <mergeCell ref="N248:N256"/>
    <mergeCell ref="H248:H256"/>
    <mergeCell ref="R278:R282"/>
    <mergeCell ref="Q304:Q309"/>
    <mergeCell ref="O283:O292"/>
    <mergeCell ref="P283:P292"/>
    <mergeCell ref="Q283:Q292"/>
    <mergeCell ref="O248:O256"/>
    <mergeCell ref="P248:P256"/>
    <mergeCell ref="Q248:Q256"/>
    <mergeCell ref="R304:R309"/>
    <mergeCell ref="P304:P309"/>
    <mergeCell ref="O304:O309"/>
    <mergeCell ref="H304:H309"/>
    <mergeCell ref="O257:O262"/>
    <mergeCell ref="P257:P262"/>
    <mergeCell ref="O278:O282"/>
    <mergeCell ref="P278:P282"/>
    <mergeCell ref="Q278:Q282"/>
    <mergeCell ref="N283:N292"/>
    <mergeCell ref="H283:H292"/>
    <mergeCell ref="N270:N276"/>
    <mergeCell ref="A242:A247"/>
    <mergeCell ref="A278:A282"/>
    <mergeCell ref="A311:A315"/>
    <mergeCell ref="A356:A360"/>
    <mergeCell ref="A386:A391"/>
    <mergeCell ref="D240:R240"/>
    <mergeCell ref="D386:D391"/>
    <mergeCell ref="E386:E391"/>
    <mergeCell ref="F386:F391"/>
    <mergeCell ref="G386:G391"/>
    <mergeCell ref="H386:H391"/>
    <mergeCell ref="O386:O391"/>
    <mergeCell ref="P386:P391"/>
    <mergeCell ref="Q386:Q391"/>
    <mergeCell ref="R386:R391"/>
    <mergeCell ref="D356:D360"/>
    <mergeCell ref="E356:E360"/>
    <mergeCell ref="F356:F360"/>
    <mergeCell ref="G356:G360"/>
    <mergeCell ref="H356:H360"/>
    <mergeCell ref="O356:O360"/>
    <mergeCell ref="P356:P360"/>
    <mergeCell ref="R356:R360"/>
    <mergeCell ref="D337:D339"/>
    <mergeCell ref="R316:R322"/>
    <mergeCell ref="N316:N322"/>
    <mergeCell ref="A248:A256"/>
    <mergeCell ref="D283:D292"/>
    <mergeCell ref="E283:E292"/>
    <mergeCell ref="F283:F292"/>
    <mergeCell ref="G283:G292"/>
    <mergeCell ref="E304:E309"/>
    <mergeCell ref="O242:O247"/>
    <mergeCell ref="P242:P247"/>
    <mergeCell ref="Q242:Q247"/>
    <mergeCell ref="R242:R247"/>
    <mergeCell ref="D311:D315"/>
    <mergeCell ref="E311:E315"/>
    <mergeCell ref="F311:F315"/>
    <mergeCell ref="G311:G315"/>
    <mergeCell ref="E219:E224"/>
    <mergeCell ref="F219:F224"/>
    <mergeCell ref="G219:G224"/>
    <mergeCell ref="H219:H224"/>
    <mergeCell ref="Q293:Q303"/>
    <mergeCell ref="N293:N303"/>
    <mergeCell ref="O293:O303"/>
    <mergeCell ref="P293:P303"/>
    <mergeCell ref="R293:R303"/>
    <mergeCell ref="D293:D303"/>
    <mergeCell ref="E293:E303"/>
    <mergeCell ref="F293:F303"/>
    <mergeCell ref="G293:G303"/>
    <mergeCell ref="H293:H303"/>
    <mergeCell ref="F263:F269"/>
    <mergeCell ref="N263:N269"/>
    <mergeCell ref="N231:N235"/>
    <mergeCell ref="N236:N239"/>
    <mergeCell ref="O231:O235"/>
    <mergeCell ref="P231:P235"/>
    <mergeCell ref="Q231:Q235"/>
    <mergeCell ref="R231:R235"/>
    <mergeCell ref="O236:O239"/>
    <mergeCell ref="P236:P239"/>
    <mergeCell ref="E178:E179"/>
    <mergeCell ref="F178:F179"/>
    <mergeCell ref="G178:G179"/>
    <mergeCell ref="H178:H179"/>
    <mergeCell ref="E215:E218"/>
    <mergeCell ref="F215:F218"/>
    <mergeCell ref="G215:G218"/>
    <mergeCell ref="H215:H218"/>
    <mergeCell ref="E204:E214"/>
    <mergeCell ref="F204:F214"/>
    <mergeCell ref="G204:G214"/>
    <mergeCell ref="H204:H214"/>
    <mergeCell ref="E236:E239"/>
    <mergeCell ref="F236:F239"/>
    <mergeCell ref="G236:G239"/>
    <mergeCell ref="H236:H239"/>
    <mergeCell ref="E231:E235"/>
    <mergeCell ref="F231:F235"/>
    <mergeCell ref="G231:G235"/>
    <mergeCell ref="H231:H235"/>
    <mergeCell ref="E225:E230"/>
    <mergeCell ref="F225:F230"/>
    <mergeCell ref="G225:G230"/>
    <mergeCell ref="H225:H230"/>
    <mergeCell ref="E200:E203"/>
    <mergeCell ref="F200:F203"/>
    <mergeCell ref="G200:G203"/>
    <mergeCell ref="H200:H203"/>
    <mergeCell ref="E191:E199"/>
    <mergeCell ref="F191:F199"/>
    <mergeCell ref="G191:G199"/>
    <mergeCell ref="H191:H199"/>
    <mergeCell ref="E186:E190"/>
    <mergeCell ref="F186:F190"/>
    <mergeCell ref="G186:G190"/>
    <mergeCell ref="H186:H190"/>
    <mergeCell ref="E182:E185"/>
    <mergeCell ref="F182:F185"/>
    <mergeCell ref="G182:G185"/>
    <mergeCell ref="H182:H185"/>
    <mergeCell ref="E180:E181"/>
    <mergeCell ref="F180:F181"/>
    <mergeCell ref="G180:G181"/>
    <mergeCell ref="H180:H181"/>
    <mergeCell ref="E116:E120"/>
    <mergeCell ref="F116:F120"/>
    <mergeCell ref="G116:G120"/>
    <mergeCell ref="H116:H120"/>
    <mergeCell ref="E175:E177"/>
    <mergeCell ref="F175:F177"/>
    <mergeCell ref="G175:G177"/>
    <mergeCell ref="H175:H177"/>
    <mergeCell ref="E169:E174"/>
    <mergeCell ref="F169:F174"/>
    <mergeCell ref="G169:G174"/>
    <mergeCell ref="H169:H174"/>
    <mergeCell ref="E167:E168"/>
    <mergeCell ref="F167:F168"/>
    <mergeCell ref="G167:G168"/>
    <mergeCell ref="H167:H168"/>
    <mergeCell ref="E161:E166"/>
    <mergeCell ref="F161:F166"/>
    <mergeCell ref="G161:G166"/>
    <mergeCell ref="H161:H166"/>
    <mergeCell ref="E155:E160"/>
    <mergeCell ref="F155:F160"/>
    <mergeCell ref="G155:G160"/>
    <mergeCell ref="H155:H160"/>
    <mergeCell ref="E150:E154"/>
    <mergeCell ref="F150:F154"/>
    <mergeCell ref="G150:G154"/>
    <mergeCell ref="H150:H154"/>
    <mergeCell ref="E146:E149"/>
    <mergeCell ref="F146:F149"/>
    <mergeCell ref="G146:G149"/>
    <mergeCell ref="H146:H149"/>
    <mergeCell ref="E139:E145"/>
    <mergeCell ref="F139:F145"/>
    <mergeCell ref="G139:G145"/>
    <mergeCell ref="H139:H145"/>
    <mergeCell ref="E132:E138"/>
    <mergeCell ref="F132:F138"/>
    <mergeCell ref="G132:G138"/>
    <mergeCell ref="H132:H138"/>
    <mergeCell ref="E126:E131"/>
    <mergeCell ref="F126:F131"/>
    <mergeCell ref="G126:G131"/>
    <mergeCell ref="H126:H131"/>
    <mergeCell ref="E121:E125"/>
    <mergeCell ref="F121:F125"/>
    <mergeCell ref="G121:G125"/>
    <mergeCell ref="H121:H125"/>
    <mergeCell ref="F100:F107"/>
    <mergeCell ref="G100:G107"/>
    <mergeCell ref="H100:H107"/>
    <mergeCell ref="E97:E99"/>
    <mergeCell ref="F97:F99"/>
    <mergeCell ref="G97:G99"/>
    <mergeCell ref="H97:H99"/>
    <mergeCell ref="E91:E96"/>
    <mergeCell ref="F91:F96"/>
    <mergeCell ref="G91:G96"/>
    <mergeCell ref="H91:H96"/>
    <mergeCell ref="E80:E90"/>
    <mergeCell ref="F80:F90"/>
    <mergeCell ref="G80:G90"/>
    <mergeCell ref="H80:H90"/>
    <mergeCell ref="E76:E79"/>
    <mergeCell ref="F76:F79"/>
    <mergeCell ref="G76:G79"/>
    <mergeCell ref="H76:H79"/>
    <mergeCell ref="D430:D432"/>
    <mergeCell ref="E430:E432"/>
    <mergeCell ref="F430:F432"/>
    <mergeCell ref="E37:E40"/>
    <mergeCell ref="F37:F40"/>
    <mergeCell ref="G37:G40"/>
    <mergeCell ref="H37:H40"/>
    <mergeCell ref="E34:E36"/>
    <mergeCell ref="F34:F36"/>
    <mergeCell ref="G34:G36"/>
    <mergeCell ref="H34:H36"/>
    <mergeCell ref="E69:E75"/>
    <mergeCell ref="F69:F75"/>
    <mergeCell ref="G69:G75"/>
    <mergeCell ref="H69:H75"/>
    <mergeCell ref="E66:E68"/>
    <mergeCell ref="F66:F68"/>
    <mergeCell ref="G66:G68"/>
    <mergeCell ref="H66:H68"/>
    <mergeCell ref="E62:E65"/>
    <mergeCell ref="F62:F65"/>
    <mergeCell ref="G62:G65"/>
    <mergeCell ref="H62:H65"/>
    <mergeCell ref="H53:H57"/>
    <mergeCell ref="E43:E52"/>
    <mergeCell ref="F43:F52"/>
    <mergeCell ref="G43:G52"/>
    <mergeCell ref="E108:E115"/>
    <mergeCell ref="F108:F115"/>
    <mergeCell ref="G108:G115"/>
    <mergeCell ref="H108:H115"/>
    <mergeCell ref="E100:E107"/>
    <mergeCell ref="R425:R427"/>
    <mergeCell ref="R428:R429"/>
    <mergeCell ref="R430:R432"/>
    <mergeCell ref="A417:A418"/>
    <mergeCell ref="A419:A420"/>
    <mergeCell ref="A421:A424"/>
    <mergeCell ref="A257:A262"/>
    <mergeCell ref="A283:A292"/>
    <mergeCell ref="A316:A322"/>
    <mergeCell ref="A323:A329"/>
    <mergeCell ref="B323:B329"/>
    <mergeCell ref="C323:C329"/>
    <mergeCell ref="B336:B351"/>
    <mergeCell ref="C336:C351"/>
    <mergeCell ref="B311:B315"/>
    <mergeCell ref="C311:C315"/>
    <mergeCell ref="A293:A303"/>
    <mergeCell ref="A361:A373"/>
    <mergeCell ref="A410:A415"/>
    <mergeCell ref="A304:A309"/>
    <mergeCell ref="A374:A384"/>
    <mergeCell ref="A337:A339"/>
    <mergeCell ref="A330:A335"/>
    <mergeCell ref="A344:A351"/>
    <mergeCell ref="A340:A343"/>
    <mergeCell ref="A352:A354"/>
    <mergeCell ref="D425:D427"/>
    <mergeCell ref="E425:E427"/>
    <mergeCell ref="F425:F427"/>
    <mergeCell ref="D428:D429"/>
    <mergeCell ref="E428:E429"/>
    <mergeCell ref="F428:F429"/>
    <mergeCell ref="G428:G429"/>
    <mergeCell ref="H428:H429"/>
    <mergeCell ref="N428:N429"/>
    <mergeCell ref="O428:O429"/>
    <mergeCell ref="P428:P429"/>
    <mergeCell ref="Q428:Q429"/>
    <mergeCell ref="G430:G432"/>
    <mergeCell ref="H430:H432"/>
    <mergeCell ref="N430:N432"/>
    <mergeCell ref="O430:O432"/>
    <mergeCell ref="P430:P432"/>
    <mergeCell ref="Q430:Q432"/>
    <mergeCell ref="Q433:Q435"/>
    <mergeCell ref="G425:G427"/>
    <mergeCell ref="H425:H427"/>
    <mergeCell ref="N425:N427"/>
    <mergeCell ref="O425:O427"/>
    <mergeCell ref="P425:P427"/>
    <mergeCell ref="Q425:Q427"/>
    <mergeCell ref="R441:R442"/>
    <mergeCell ref="R443:R444"/>
    <mergeCell ref="R445:R446"/>
    <mergeCell ref="D433:D435"/>
    <mergeCell ref="E433:E435"/>
    <mergeCell ref="F433:F435"/>
    <mergeCell ref="G433:G435"/>
    <mergeCell ref="H433:H435"/>
    <mergeCell ref="N433:N435"/>
    <mergeCell ref="O433:O435"/>
    <mergeCell ref="P433:P435"/>
    <mergeCell ref="D436:D438"/>
    <mergeCell ref="E436:E438"/>
    <mergeCell ref="F436:F438"/>
    <mergeCell ref="G436:G438"/>
    <mergeCell ref="H436:H438"/>
    <mergeCell ref="N436:N438"/>
    <mergeCell ref="O436:O438"/>
    <mergeCell ref="P436:P438"/>
    <mergeCell ref="R436:R438"/>
    <mergeCell ref="D439:D440"/>
    <mergeCell ref="E439:E440"/>
    <mergeCell ref="F439:F440"/>
    <mergeCell ref="G439:G440"/>
    <mergeCell ref="H439:H440"/>
    <mergeCell ref="N439:N440"/>
    <mergeCell ref="O439:O440"/>
    <mergeCell ref="P439:P440"/>
    <mergeCell ref="Q439:Q440"/>
    <mergeCell ref="R439:R440"/>
    <mergeCell ref="Q436:Q438"/>
    <mergeCell ref="R433:R435"/>
    <mergeCell ref="G441:G442"/>
    <mergeCell ref="H441:H442"/>
    <mergeCell ref="N441:N442"/>
    <mergeCell ref="O441:O442"/>
    <mergeCell ref="O453:O455"/>
    <mergeCell ref="P453:P455"/>
    <mergeCell ref="D443:D444"/>
    <mergeCell ref="E443:E444"/>
    <mergeCell ref="F443:F444"/>
    <mergeCell ref="G443:G444"/>
    <mergeCell ref="H443:H444"/>
    <mergeCell ref="N443:N444"/>
    <mergeCell ref="O443:O444"/>
    <mergeCell ref="P443:P444"/>
    <mergeCell ref="Q443:Q444"/>
    <mergeCell ref="G445:G446"/>
    <mergeCell ref="H445:H446"/>
    <mergeCell ref="N445:N446"/>
    <mergeCell ref="O445:O446"/>
    <mergeCell ref="P445:P446"/>
    <mergeCell ref="Q445:Q446"/>
    <mergeCell ref="P441:P442"/>
    <mergeCell ref="Q441:Q442"/>
    <mergeCell ref="A425:A427"/>
    <mergeCell ref="A428:A429"/>
    <mergeCell ref="A430:A432"/>
    <mergeCell ref="A433:A435"/>
    <mergeCell ref="A436:A438"/>
    <mergeCell ref="A439:A440"/>
    <mergeCell ref="A441:A442"/>
    <mergeCell ref="A443:A444"/>
    <mergeCell ref="A445:A446"/>
    <mergeCell ref="A447:A448"/>
    <mergeCell ref="A449:A450"/>
    <mergeCell ref="D456:D458"/>
    <mergeCell ref="E456:E458"/>
    <mergeCell ref="F456:F458"/>
    <mergeCell ref="G456:G458"/>
    <mergeCell ref="H456:H458"/>
    <mergeCell ref="N456:N458"/>
    <mergeCell ref="D449:D450"/>
    <mergeCell ref="E449:E450"/>
    <mergeCell ref="F449:F450"/>
    <mergeCell ref="G449:G450"/>
    <mergeCell ref="H449:H450"/>
    <mergeCell ref="N449:N450"/>
    <mergeCell ref="D451:D452"/>
    <mergeCell ref="E451:E452"/>
    <mergeCell ref="F451:F452"/>
    <mergeCell ref="G451:G452"/>
    <mergeCell ref="H451:H452"/>
    <mergeCell ref="N451:N452"/>
    <mergeCell ref="D441:D442"/>
    <mergeCell ref="E441:E442"/>
    <mergeCell ref="F441:F442"/>
    <mergeCell ref="N453:N455"/>
    <mergeCell ref="R447:R448"/>
    <mergeCell ref="D445:D446"/>
    <mergeCell ref="E445:E446"/>
    <mergeCell ref="F445:F446"/>
    <mergeCell ref="D447:D448"/>
    <mergeCell ref="E447:E448"/>
    <mergeCell ref="F447:F448"/>
    <mergeCell ref="G447:G448"/>
    <mergeCell ref="H447:H448"/>
    <mergeCell ref="N447:N448"/>
    <mergeCell ref="O447:O448"/>
    <mergeCell ref="P447:P448"/>
    <mergeCell ref="Q447:Q448"/>
    <mergeCell ref="A451:A452"/>
    <mergeCell ref="A453:A455"/>
    <mergeCell ref="A456:A458"/>
    <mergeCell ref="O456:O458"/>
    <mergeCell ref="P456:P458"/>
    <mergeCell ref="Q456:Q458"/>
    <mergeCell ref="Q453:Q455"/>
    <mergeCell ref="R451:R452"/>
    <mergeCell ref="O449:O450"/>
    <mergeCell ref="P449:P450"/>
    <mergeCell ref="Q449:Q450"/>
    <mergeCell ref="O451:O452"/>
    <mergeCell ref="P451:P452"/>
    <mergeCell ref="Q451:Q452"/>
    <mergeCell ref="R449:R450"/>
    <mergeCell ref="R453:R455"/>
    <mergeCell ref="A400:A409"/>
    <mergeCell ref="H392:H399"/>
    <mergeCell ref="G392:G399"/>
    <mergeCell ref="F392:F399"/>
    <mergeCell ref="E392:E399"/>
    <mergeCell ref="D392:D399"/>
    <mergeCell ref="O392:O399"/>
    <mergeCell ref="A392:A399"/>
    <mergeCell ref="P392:P399"/>
    <mergeCell ref="G410:G415"/>
    <mergeCell ref="H410:H415"/>
    <mergeCell ref="E410:E415"/>
    <mergeCell ref="F410:F415"/>
    <mergeCell ref="N344:N351"/>
    <mergeCell ref="N361:N373"/>
    <mergeCell ref="N356:N360"/>
    <mergeCell ref="N374:N384"/>
    <mergeCell ref="G374:G384"/>
    <mergeCell ref="H374:H384"/>
    <mergeCell ref="E361:E373"/>
    <mergeCell ref="N386:N391"/>
    <mergeCell ref="O410:O415"/>
    <mergeCell ref="P410:P415"/>
    <mergeCell ref="D374:D384"/>
    <mergeCell ref="O374:O384"/>
    <mergeCell ref="P374:P384"/>
    <mergeCell ref="D344:D351"/>
    <mergeCell ref="O361:O373"/>
    <mergeCell ref="P361:P373"/>
    <mergeCell ref="H361:H373"/>
    <mergeCell ref="G361:G373"/>
    <mergeCell ref="D323:D329"/>
    <mergeCell ref="E323:E329"/>
    <mergeCell ref="F323:F329"/>
    <mergeCell ref="G323:G329"/>
    <mergeCell ref="H323:H329"/>
    <mergeCell ref="N323:N329"/>
    <mergeCell ref="O323:O329"/>
    <mergeCell ref="E400:E409"/>
    <mergeCell ref="F400:F409"/>
    <mergeCell ref="D400:D409"/>
    <mergeCell ref="N392:N399"/>
    <mergeCell ref="F374:F384"/>
    <mergeCell ref="F361:F373"/>
    <mergeCell ref="R410:R415"/>
    <mergeCell ref="R392:R399"/>
    <mergeCell ref="R400:R409"/>
    <mergeCell ref="Q400:Q409"/>
    <mergeCell ref="O400:O409"/>
    <mergeCell ref="P400:P409"/>
    <mergeCell ref="Q356:Q360"/>
    <mergeCell ref="Q410:Q415"/>
    <mergeCell ref="Q374:Q384"/>
    <mergeCell ref="Q361:Q373"/>
    <mergeCell ref="E263:E269"/>
    <mergeCell ref="R330:R335"/>
    <mergeCell ref="R352:R354"/>
    <mergeCell ref="F330:F335"/>
    <mergeCell ref="G330:G335"/>
    <mergeCell ref="H330:H335"/>
    <mergeCell ref="O330:O335"/>
    <mergeCell ref="P330:P335"/>
    <mergeCell ref="Q330:Q335"/>
    <mergeCell ref="F337:F339"/>
    <mergeCell ref="G337:G339"/>
    <mergeCell ref="H337:H339"/>
    <mergeCell ref="O337:O339"/>
    <mergeCell ref="P337:P339"/>
    <mergeCell ref="Q337:Q339"/>
    <mergeCell ref="R337:R339"/>
    <mergeCell ref="R340:R343"/>
    <mergeCell ref="P316:P322"/>
    <mergeCell ref="Q316:Q322"/>
    <mergeCell ref="N352:N354"/>
    <mergeCell ref="F316:F322"/>
    <mergeCell ref="G316:G322"/>
    <mergeCell ref="H316:H322"/>
    <mergeCell ref="O316:O322"/>
    <mergeCell ref="H311:H315"/>
    <mergeCell ref="E459:R459"/>
    <mergeCell ref="R361:R373"/>
    <mergeCell ref="Q392:Q399"/>
    <mergeCell ref="N337:N339"/>
    <mergeCell ref="N330:N335"/>
    <mergeCell ref="E374:E384"/>
    <mergeCell ref="A263:A269"/>
    <mergeCell ref="G270:G276"/>
    <mergeCell ref="H270:H276"/>
    <mergeCell ref="F270:F276"/>
    <mergeCell ref="D270:D276"/>
    <mergeCell ref="E270:E276"/>
    <mergeCell ref="R270:R276"/>
    <mergeCell ref="Q270:Q276"/>
    <mergeCell ref="P270:P276"/>
    <mergeCell ref="O270:O276"/>
    <mergeCell ref="A270:A276"/>
    <mergeCell ref="H263:H269"/>
    <mergeCell ref="G263:G269"/>
    <mergeCell ref="D263:D269"/>
    <mergeCell ref="O263:O269"/>
    <mergeCell ref="Q263:Q269"/>
    <mergeCell ref="R263:R269"/>
    <mergeCell ref="P263:P269"/>
    <mergeCell ref="D330:D335"/>
    <mergeCell ref="D352:D354"/>
    <mergeCell ref="E352:E354"/>
    <mergeCell ref="F352:F354"/>
    <mergeCell ref="G352:G354"/>
    <mergeCell ref="H352:H354"/>
    <mergeCell ref="O352:O354"/>
    <mergeCell ref="P352:P354"/>
    <mergeCell ref="Q352:Q354"/>
    <mergeCell ref="E330:E335"/>
    <mergeCell ref="E337:E339"/>
    <mergeCell ref="D340:D343"/>
    <mergeCell ref="E340:E343"/>
    <mergeCell ref="F340:F343"/>
    <mergeCell ref="G340:G343"/>
    <mergeCell ref="H340:H343"/>
    <mergeCell ref="N340:N343"/>
    <mergeCell ref="O340:O343"/>
    <mergeCell ref="P340:P343"/>
    <mergeCell ref="Q340:Q343"/>
    <mergeCell ref="P466:P468"/>
    <mergeCell ref="Q466:Q468"/>
    <mergeCell ref="R466:R468"/>
    <mergeCell ref="H469:H476"/>
    <mergeCell ref="G469:G476"/>
    <mergeCell ref="F469:F476"/>
    <mergeCell ref="E469:E476"/>
    <mergeCell ref="D466:D468"/>
    <mergeCell ref="E466:E468"/>
    <mergeCell ref="F466:F468"/>
    <mergeCell ref="G466:G468"/>
    <mergeCell ref="H466:H468"/>
    <mergeCell ref="A460:A465"/>
    <mergeCell ref="N466:N468"/>
    <mergeCell ref="O466:O468"/>
    <mergeCell ref="R460:R465"/>
    <mergeCell ref="E416:R416"/>
    <mergeCell ref="D460:D465"/>
    <mergeCell ref="E460:E465"/>
    <mergeCell ref="F460:F465"/>
    <mergeCell ref="G460:G465"/>
    <mergeCell ref="H460:H465"/>
    <mergeCell ref="N460:N465"/>
    <mergeCell ref="O460:O465"/>
    <mergeCell ref="P460:P465"/>
    <mergeCell ref="Q460:Q465"/>
    <mergeCell ref="R456:R458"/>
    <mergeCell ref="D453:D455"/>
    <mergeCell ref="E453:E455"/>
    <mergeCell ref="F453:F455"/>
    <mergeCell ref="G453:G455"/>
    <mergeCell ref="H453:H455"/>
    <mergeCell ref="D469:D476"/>
    <mergeCell ref="N469:N476"/>
    <mergeCell ref="O469:O476"/>
    <mergeCell ref="P469:P476"/>
    <mergeCell ref="Q477:Q478"/>
    <mergeCell ref="R477:R478"/>
    <mergeCell ref="Q479:Q483"/>
    <mergeCell ref="R479:R483"/>
    <mergeCell ref="D479:D483"/>
    <mergeCell ref="E479:E483"/>
    <mergeCell ref="F479:F483"/>
    <mergeCell ref="G479:G483"/>
    <mergeCell ref="H479:H483"/>
    <mergeCell ref="N479:N483"/>
    <mergeCell ref="O479:O483"/>
    <mergeCell ref="P479:P483"/>
    <mergeCell ref="Q469:Q476"/>
    <mergeCell ref="R469:R476"/>
    <mergeCell ref="H477:H478"/>
    <mergeCell ref="D477:D478"/>
    <mergeCell ref="E477:E478"/>
    <mergeCell ref="F477:F478"/>
    <mergeCell ref="G477:G478"/>
    <mergeCell ref="N477:N478"/>
    <mergeCell ref="O477:O478"/>
    <mergeCell ref="P477:P478"/>
    <mergeCell ref="R484:R491"/>
    <mergeCell ref="E492:E495"/>
    <mergeCell ref="F492:F495"/>
    <mergeCell ref="G492:G495"/>
    <mergeCell ref="H492:H495"/>
    <mergeCell ref="N492:N495"/>
    <mergeCell ref="O492:O495"/>
    <mergeCell ref="P492:P495"/>
    <mergeCell ref="Q492:Q495"/>
    <mergeCell ref="R492:R495"/>
    <mergeCell ref="D484:D491"/>
    <mergeCell ref="E484:E491"/>
    <mergeCell ref="F484:F491"/>
    <mergeCell ref="G484:G491"/>
    <mergeCell ref="H484:H491"/>
    <mergeCell ref="N484:N491"/>
    <mergeCell ref="O484:O491"/>
    <mergeCell ref="P484:P491"/>
    <mergeCell ref="Q484:Q491"/>
    <mergeCell ref="Q496:Q501"/>
    <mergeCell ref="R496:R501"/>
    <mergeCell ref="D502:D508"/>
    <mergeCell ref="E502:E508"/>
    <mergeCell ref="F502:F508"/>
    <mergeCell ref="G502:G508"/>
    <mergeCell ref="H502:H508"/>
    <mergeCell ref="N502:N508"/>
    <mergeCell ref="O502:O508"/>
    <mergeCell ref="P502:P508"/>
    <mergeCell ref="Q502:Q508"/>
    <mergeCell ref="R502:R508"/>
    <mergeCell ref="D492:D495"/>
    <mergeCell ref="D496:D501"/>
    <mergeCell ref="E496:E501"/>
    <mergeCell ref="F496:F501"/>
    <mergeCell ref="H496:H501"/>
    <mergeCell ref="G496:G501"/>
    <mergeCell ref="N496:N501"/>
    <mergeCell ref="O496:O501"/>
    <mergeCell ref="P496:P501"/>
    <mergeCell ref="R509:R513"/>
    <mergeCell ref="D514:D516"/>
    <mergeCell ref="E514:E516"/>
    <mergeCell ref="F514:F516"/>
    <mergeCell ref="G514:G516"/>
    <mergeCell ref="H514:H516"/>
    <mergeCell ref="N514:N516"/>
    <mergeCell ref="O514:O516"/>
    <mergeCell ref="P514:P516"/>
    <mergeCell ref="Q514:Q516"/>
    <mergeCell ref="R514:R516"/>
    <mergeCell ref="D509:D513"/>
    <mergeCell ref="E509:E513"/>
    <mergeCell ref="F509:F513"/>
    <mergeCell ref="G509:G513"/>
    <mergeCell ref="H509:H513"/>
    <mergeCell ref="N509:N513"/>
    <mergeCell ref="O509:O513"/>
    <mergeCell ref="P509:P513"/>
    <mergeCell ref="Q509:Q513"/>
    <mergeCell ref="R517:R524"/>
    <mergeCell ref="D525:D532"/>
    <mergeCell ref="E525:E532"/>
    <mergeCell ref="F525:F532"/>
    <mergeCell ref="G525:G532"/>
    <mergeCell ref="H525:H532"/>
    <mergeCell ref="N525:N532"/>
    <mergeCell ref="O525:O532"/>
    <mergeCell ref="P525:P532"/>
    <mergeCell ref="Q525:Q532"/>
    <mergeCell ref="R525:R532"/>
    <mergeCell ref="D517:D524"/>
    <mergeCell ref="E517:E524"/>
    <mergeCell ref="F517:F524"/>
    <mergeCell ref="H517:H524"/>
    <mergeCell ref="G517:G524"/>
    <mergeCell ref="N517:N524"/>
    <mergeCell ref="O517:O524"/>
    <mergeCell ref="P517:P524"/>
    <mergeCell ref="Q517:Q524"/>
    <mergeCell ref="D539:D544"/>
    <mergeCell ref="E539:E544"/>
    <mergeCell ref="F539:F544"/>
    <mergeCell ref="G539:G544"/>
    <mergeCell ref="H539:H544"/>
    <mergeCell ref="N539:N544"/>
    <mergeCell ref="O539:O544"/>
    <mergeCell ref="R539:R544"/>
    <mergeCell ref="Q539:Q544"/>
    <mergeCell ref="P539:P544"/>
    <mergeCell ref="D533:D538"/>
    <mergeCell ref="E533:E538"/>
    <mergeCell ref="F533:F538"/>
    <mergeCell ref="G533:G538"/>
    <mergeCell ref="H533:H538"/>
    <mergeCell ref="N533:N538"/>
    <mergeCell ref="O533:O538"/>
    <mergeCell ref="P533:P538"/>
    <mergeCell ref="R533:R538"/>
    <mergeCell ref="Q533:Q538"/>
    <mergeCell ref="R545:R550"/>
    <mergeCell ref="D551:D555"/>
    <mergeCell ref="E551:E555"/>
    <mergeCell ref="F551:F555"/>
    <mergeCell ref="G551:G555"/>
    <mergeCell ref="H551:H555"/>
    <mergeCell ref="N551:N555"/>
    <mergeCell ref="O551:O555"/>
    <mergeCell ref="P551:P555"/>
    <mergeCell ref="Q551:Q555"/>
    <mergeCell ref="R551:R555"/>
    <mergeCell ref="D545:D550"/>
    <mergeCell ref="E545:E550"/>
    <mergeCell ref="F545:F550"/>
    <mergeCell ref="G545:G550"/>
    <mergeCell ref="H545:H550"/>
    <mergeCell ref="N545:N550"/>
    <mergeCell ref="O545:O550"/>
    <mergeCell ref="P545:P550"/>
    <mergeCell ref="Q545:Q550"/>
    <mergeCell ref="R556:R559"/>
    <mergeCell ref="E560:E566"/>
    <mergeCell ref="F560:F566"/>
    <mergeCell ref="G560:G566"/>
    <mergeCell ref="H560:H566"/>
    <mergeCell ref="N560:N566"/>
    <mergeCell ref="O560:O566"/>
    <mergeCell ref="P560:P566"/>
    <mergeCell ref="Q560:Q566"/>
    <mergeCell ref="R560:R566"/>
    <mergeCell ref="D556:D559"/>
    <mergeCell ref="E556:E559"/>
    <mergeCell ref="F556:F559"/>
    <mergeCell ref="G556:G559"/>
    <mergeCell ref="H556:H559"/>
    <mergeCell ref="N556:N559"/>
    <mergeCell ref="O556:O559"/>
    <mergeCell ref="P556:P559"/>
    <mergeCell ref="Q556:Q559"/>
    <mergeCell ref="Q567:Q568"/>
    <mergeCell ref="R567:R568"/>
    <mergeCell ref="D569:D572"/>
    <mergeCell ref="E569:E572"/>
    <mergeCell ref="F569:F572"/>
    <mergeCell ref="G569:G572"/>
    <mergeCell ref="H569:H572"/>
    <mergeCell ref="N569:N572"/>
    <mergeCell ref="O569:O572"/>
    <mergeCell ref="P569:P572"/>
    <mergeCell ref="Q569:Q572"/>
    <mergeCell ref="R569:R572"/>
    <mergeCell ref="D560:D566"/>
    <mergeCell ref="D567:D568"/>
    <mergeCell ref="E567:E568"/>
    <mergeCell ref="F567:F568"/>
    <mergeCell ref="G567:G568"/>
    <mergeCell ref="H567:H568"/>
    <mergeCell ref="N567:N568"/>
    <mergeCell ref="O567:O568"/>
    <mergeCell ref="P567:P568"/>
    <mergeCell ref="R573:R576"/>
    <mergeCell ref="D577:D579"/>
    <mergeCell ref="E577:E579"/>
    <mergeCell ref="F577:F579"/>
    <mergeCell ref="G577:G579"/>
    <mergeCell ref="H577:H579"/>
    <mergeCell ref="N577:N579"/>
    <mergeCell ref="O577:O579"/>
    <mergeCell ref="P577:P579"/>
    <mergeCell ref="Q577:Q579"/>
    <mergeCell ref="R577:R579"/>
    <mergeCell ref="D573:D576"/>
    <mergeCell ref="E573:E576"/>
    <mergeCell ref="F573:F576"/>
    <mergeCell ref="G573:G576"/>
    <mergeCell ref="H573:H576"/>
    <mergeCell ref="N573:N576"/>
    <mergeCell ref="O573:O576"/>
    <mergeCell ref="P573:P576"/>
    <mergeCell ref="Q573:Q576"/>
    <mergeCell ref="D589:D593"/>
    <mergeCell ref="E589:E593"/>
    <mergeCell ref="F589:F593"/>
    <mergeCell ref="G589:G593"/>
    <mergeCell ref="H589:H593"/>
    <mergeCell ref="N589:N593"/>
    <mergeCell ref="O589:O593"/>
    <mergeCell ref="R589:R593"/>
    <mergeCell ref="Q589:Q593"/>
    <mergeCell ref="P589:P593"/>
    <mergeCell ref="R580:R583"/>
    <mergeCell ref="D584:D588"/>
    <mergeCell ref="E584:E588"/>
    <mergeCell ref="F584:F588"/>
    <mergeCell ref="G584:G588"/>
    <mergeCell ref="H584:H588"/>
    <mergeCell ref="N584:N588"/>
    <mergeCell ref="O584:O588"/>
    <mergeCell ref="P584:P588"/>
    <mergeCell ref="Q584:Q588"/>
    <mergeCell ref="R584:R588"/>
    <mergeCell ref="D580:D583"/>
    <mergeCell ref="E580:E583"/>
    <mergeCell ref="F580:F583"/>
    <mergeCell ref="G580:G583"/>
    <mergeCell ref="H580:H583"/>
    <mergeCell ref="N580:N583"/>
    <mergeCell ref="O580:O583"/>
    <mergeCell ref="P580:P583"/>
    <mergeCell ref="Q580:Q583"/>
    <mergeCell ref="R594:R599"/>
    <mergeCell ref="D600:D602"/>
    <mergeCell ref="E600:E602"/>
    <mergeCell ref="F600:F602"/>
    <mergeCell ref="G600:G602"/>
    <mergeCell ref="H600:H602"/>
    <mergeCell ref="N600:N602"/>
    <mergeCell ref="O600:O602"/>
    <mergeCell ref="P600:P602"/>
    <mergeCell ref="Q600:Q602"/>
    <mergeCell ref="R600:R602"/>
    <mergeCell ref="D594:D599"/>
    <mergeCell ref="E594:E599"/>
    <mergeCell ref="F594:F599"/>
    <mergeCell ref="G594:G599"/>
    <mergeCell ref="H594:H599"/>
    <mergeCell ref="N594:N599"/>
    <mergeCell ref="O594:O599"/>
    <mergeCell ref="P594:P599"/>
    <mergeCell ref="Q594:Q599"/>
  </mergeCells>
  <phoneticPr fontId="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Liste des opérationsALCOTRA2127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FUSCO Roberta</dc:creator>
  <cp:lastModifiedBy>VALENTINI Maria Rosaria</cp:lastModifiedBy>
  <dcterms:created xsi:type="dcterms:W3CDTF">2023-05-24T14:02:23Z</dcterms:created>
  <dcterms:modified xsi:type="dcterms:W3CDTF">2025-11-20T13:26:29Z</dcterms:modified>
</cp:coreProperties>
</file>